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14"/>
  <workbookPr/>
  <mc:AlternateContent xmlns:mc="http://schemas.openxmlformats.org/markup-compatibility/2006">
    <mc:Choice Requires="x15">
      <x15ac:absPath xmlns:x15ac="http://schemas.microsoft.com/office/spreadsheetml/2010/11/ac" url="E:\TELETRABAJO\ACTIVIDADES\MAYO\"/>
    </mc:Choice>
  </mc:AlternateContent>
  <xr:revisionPtr revIDLastSave="0" documentId="13_ncr:1_{03C2F36A-9148-4EA0-B35F-8497F011F7C9}" xr6:coauthVersionLast="47" xr6:coauthVersionMax="47" xr10:uidLastSave="{00000000-0000-0000-0000-000000000000}"/>
  <bookViews>
    <workbookView xWindow="-120" yWindow="-120" windowWidth="20730" windowHeight="11160" firstSheet="2" activeTab="2" xr2:uid="{A19E78AB-74A6-44BE-8ADA-DB498A16B2B5}"/>
  </bookViews>
  <sheets>
    <sheet name="Bogota Mejora Para Todos" sheetId="1" r:id="rId1"/>
    <sheet name="Un Nuevo Contrato Social" sheetId="2" r:id="rId2"/>
    <sheet name="Bogota Camina Segura" sheetId="3" r:id="rId3"/>
  </sheets>
  <definedNames>
    <definedName name="_xlnm._FilterDatabase" localSheetId="2" hidden="1">'Bogota Camina Segura'!$A$2:$K$27</definedName>
    <definedName name="_xlnm._FilterDatabase" localSheetId="0" hidden="1">'Bogota Mejora Para Todos'!$A$2:$BX$2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7" i="3" l="1"/>
  <c r="K27" i="3" s="1"/>
  <c r="I27" i="3"/>
  <c r="G27" i="3"/>
  <c r="H27" i="3" s="1"/>
  <c r="F27" i="3"/>
  <c r="K18" i="3"/>
  <c r="K19" i="3"/>
  <c r="K20" i="3"/>
  <c r="K21" i="3"/>
  <c r="K22" i="3"/>
  <c r="K23" i="3"/>
  <c r="K24" i="3"/>
  <c r="K25" i="3"/>
  <c r="K26" i="3"/>
  <c r="K17" i="3"/>
  <c r="H18" i="3"/>
  <c r="H19" i="3"/>
  <c r="H20" i="3"/>
  <c r="H21" i="3"/>
  <c r="H22" i="3"/>
  <c r="H23" i="3"/>
  <c r="H24" i="3"/>
  <c r="H25" i="3"/>
  <c r="H26" i="3"/>
  <c r="H17" i="3"/>
  <c r="K12" i="3"/>
  <c r="K13" i="3"/>
  <c r="K14" i="3"/>
  <c r="K15" i="3"/>
  <c r="K16" i="3"/>
  <c r="K11" i="3"/>
  <c r="H12" i="3"/>
  <c r="H13" i="3"/>
  <c r="H14" i="3"/>
  <c r="H15" i="3"/>
  <c r="H16" i="3"/>
  <c r="H11" i="3"/>
  <c r="K7" i="3"/>
  <c r="K8" i="3"/>
  <c r="K9" i="3"/>
  <c r="K10" i="3"/>
  <c r="K6" i="3"/>
  <c r="H7" i="3"/>
  <c r="H8" i="3"/>
  <c r="H9" i="3"/>
  <c r="H10" i="3"/>
  <c r="H6" i="3"/>
  <c r="H4" i="3"/>
  <c r="H5" i="3"/>
  <c r="H3" i="3"/>
  <c r="K4" i="3"/>
  <c r="K5" i="3"/>
  <c r="K3" i="3"/>
  <c r="V33" i="2" l="1"/>
  <c r="U33" i="2"/>
  <c r="S33" i="2"/>
  <c r="R33" i="2"/>
  <c r="P33" i="2"/>
  <c r="O33" i="2"/>
  <c r="M33" i="2"/>
  <c r="L33" i="2"/>
  <c r="J33" i="2"/>
  <c r="I33" i="2"/>
  <c r="G33" i="2"/>
  <c r="F33" i="2"/>
  <c r="T33" i="2"/>
  <c r="AR30" i="1"/>
  <c r="AU30" i="1"/>
  <c r="AT30" i="1"/>
  <c r="AQ30" i="1"/>
  <c r="AO30" i="1"/>
  <c r="AP30" i="1" s="1"/>
  <c r="AN30" i="1"/>
  <c r="AL30" i="1"/>
  <c r="AM30" i="1" s="1"/>
  <c r="AK30" i="1"/>
  <c r="AI30" i="1"/>
  <c r="AH30" i="1"/>
  <c r="K33" i="2" l="1"/>
  <c r="Q33" i="2"/>
  <c r="W33" i="2"/>
  <c r="N33" i="2"/>
  <c r="H33" i="2"/>
  <c r="AV30" i="1"/>
  <c r="AS30" i="1"/>
  <c r="AJ30" i="1"/>
</calcChain>
</file>

<file path=xl/sharedStrings.xml><?xml version="1.0" encoding="utf-8"?>
<sst xmlns="http://schemas.openxmlformats.org/spreadsheetml/2006/main" count="893" uniqueCount="284">
  <si>
    <t>PROYECTOS</t>
  </si>
  <si>
    <t>TOTAL CUATRIENIO</t>
  </si>
  <si>
    <t>id_rep</t>
  </si>
  <si>
    <t>codigo_pd</t>
  </si>
  <si>
    <t>nombre_pd</t>
  </si>
  <si>
    <t>sigla_pd</t>
  </si>
  <si>
    <t>ano_prog_repr</t>
  </si>
  <si>
    <t>fecha_seguimiento</t>
  </si>
  <si>
    <t>recursos</t>
  </si>
  <si>
    <t>version_pa</t>
  </si>
  <si>
    <t>bt_desc_version_pa</t>
  </si>
  <si>
    <t>codigo_entidad</t>
  </si>
  <si>
    <t>nombre_entidad</t>
  </si>
  <si>
    <t>sigla_ent</t>
  </si>
  <si>
    <t>codigo_sector</t>
  </si>
  <si>
    <t>bt_desc_codigo_sector</t>
  </si>
  <si>
    <t>codigo_componente_n1</t>
  </si>
  <si>
    <t>nombre_componente_n1</t>
  </si>
  <si>
    <t>codigo_componente_n2</t>
  </si>
  <si>
    <t>nombre_componente_n2</t>
  </si>
  <si>
    <t>codigo_componente_n3</t>
  </si>
  <si>
    <t>nombre_componente_n3</t>
  </si>
  <si>
    <t>codigo_componente_n4</t>
  </si>
  <si>
    <t>nombre_componente_n4</t>
  </si>
  <si>
    <t>codigo_componente_n5</t>
  </si>
  <si>
    <t>nombre_componente_n5</t>
  </si>
  <si>
    <t>codigo_componente_n6</t>
  </si>
  <si>
    <t>nombre_componente_n6</t>
  </si>
  <si>
    <t>codigo_componente_n7</t>
  </si>
  <si>
    <t>nombre_componente_n7</t>
  </si>
  <si>
    <t>Dependencia / Subdirección</t>
  </si>
  <si>
    <t xml:space="preserve">No. </t>
  </si>
  <si>
    <t>Nombre Proyecto</t>
  </si>
  <si>
    <t>No.</t>
  </si>
  <si>
    <t xml:space="preserve">Meta </t>
  </si>
  <si>
    <t>Programado</t>
  </si>
  <si>
    <t>Ejecutado</t>
  </si>
  <si>
    <t>Porcentaje</t>
  </si>
  <si>
    <t>Bogotá mejor para todos</t>
  </si>
  <si>
    <t>BMPT</t>
  </si>
  <si>
    <t>31/12/2020 (Terminado)</t>
  </si>
  <si>
    <t>Pesos corrientes</t>
  </si>
  <si>
    <t>Ultima Version Oficial</t>
  </si>
  <si>
    <t>Instituto Distrital de Protección y Bienestar Animal</t>
  </si>
  <si>
    <t>IDPYBA</t>
  </si>
  <si>
    <t>Sector Ambiente</t>
  </si>
  <si>
    <t>Eje transversal Sostenibilidad ambiental basada en la eficiencia energética</t>
  </si>
  <si>
    <t>Ambiente sano para la equidad y disfrute del ciudadano</t>
  </si>
  <si>
    <t>NO APLICA</t>
  </si>
  <si>
    <t>Subdirección de Cultura Ciudadana y Gestión del Conocimiento</t>
  </si>
  <si>
    <t>Gestión del conocimiento y cultura ciudadana para la protección y el bienestar animal</t>
  </si>
  <si>
    <t>Diseñar E Implementar 1 Estrategia Interna Y Externa De Gestión De Conocimiento Para El Fortalecimiento De Los Programas Pyba</t>
  </si>
  <si>
    <t>92.38</t>
  </si>
  <si>
    <t>Construir E Implementar 1 Propuesta Metodologica De Sensibilización Y/O Capacitación En Materia De Protección Y Bienestar Animal.</t>
  </si>
  <si>
    <t>99.59</t>
  </si>
  <si>
    <t>Diseñar E Implementar 1 Programa De Capacitación Sobre Protección Y Bienestar Animal Para Cualificar Y Certificar A Integrantes Del Voluntariado En Pyba</t>
  </si>
  <si>
    <t>96.86</t>
  </si>
  <si>
    <t>96.85</t>
  </si>
  <si>
    <t>Diseñar E Implementar 1 Estrategia Para Fortalecer La Participación Ciudadana  En El Concejo Distrital Y En Los  Consejos Locales Pyba</t>
  </si>
  <si>
    <t>99.61</t>
  </si>
  <si>
    <t>Diseñar E Implementar 1 Sistema De Información Que De Alcance A Las Necesidades Del Idpyba</t>
  </si>
  <si>
    <t>96.99</t>
  </si>
  <si>
    <t>95.79</t>
  </si>
  <si>
    <t>99.99</t>
  </si>
  <si>
    <t>97.62</t>
  </si>
  <si>
    <t>Diseñar E Implementar 1 Estrategia Para La Regulación De Los Prestadores De Servicios Que Trabajan Con Y Para Los Animales</t>
  </si>
  <si>
    <t>82.81</t>
  </si>
  <si>
    <t>Generar 1 Estrategia De Investigación En Temas De Protección Y Bienestar Animal</t>
  </si>
  <si>
    <t>66.44</t>
  </si>
  <si>
    <t>Garantizar La Participacion De 48500 Personas En Estrategias De Sensibilizacion, Formacion Y Educacion En Los Ambitos Eduativo, Recreodeportivo, Institucional Y Comunitario</t>
  </si>
  <si>
    <t>94.15</t>
  </si>
  <si>
    <t>97.16</t>
  </si>
  <si>
    <t>Vincular 8250 Personas A Los Procesos De Participacion Ciudadana De Proteccion Y Bienestar Animal</t>
  </si>
  <si>
    <t>95.31</t>
  </si>
  <si>
    <t>98.26</t>
  </si>
  <si>
    <t>Desarrollar 50 Documentos De Investigacion Y Estrategias De Difusion De Informacion Definidas En El Programa De Investigacion Del Idpyba, Promoviendo La Participacion De 700 Personas En Semilleros, Redes Y Eventos Academicos.</t>
  </si>
  <si>
    <t>90.12</t>
  </si>
  <si>
    <t>96.69</t>
  </si>
  <si>
    <t>Identificar Y Registrar A 2500 Prestadores De Servicios Que Trabajan Con Y Para Los Animales, En El Programa De Vigilancia Y Control Del Idpyba.</t>
  </si>
  <si>
    <t>Subdirección de Atención a la Fauna</t>
  </si>
  <si>
    <t>Gestión integral de la fauna doméstica y silvestre en el DC</t>
  </si>
  <si>
    <t>Atender 45000 Animales En Maltrato, Atención En Salud Animal, Urgencias Veterinarias, Adopción, Custodia Y/O Brigadas De Salud.</t>
  </si>
  <si>
    <t>86.85</t>
  </si>
  <si>
    <t>92.97</t>
  </si>
  <si>
    <t>99.56</t>
  </si>
  <si>
    <t>95.36</t>
  </si>
  <si>
    <t>Ejecutar 20 Programas De Comportamiento Animal Y Enriquecimiento Ambiental.</t>
  </si>
  <si>
    <t>Implantar En 373029 Caninos O Felinos Microchip De Identificación.</t>
  </si>
  <si>
    <t>96.21</t>
  </si>
  <si>
    <t>97.92</t>
  </si>
  <si>
    <t>98.18</t>
  </si>
  <si>
    <t>Implementar 3 Programas Piloto Para El Manejo De Animales Sinantrópicos.</t>
  </si>
  <si>
    <t>98.03</t>
  </si>
  <si>
    <t>97.49</t>
  </si>
  <si>
    <t>97.1</t>
  </si>
  <si>
    <t>98.52</t>
  </si>
  <si>
    <t>Garantizar 1 Programa De Atencion Para Animales Silvestres.</t>
  </si>
  <si>
    <t>99.77</t>
  </si>
  <si>
    <t>98.4</t>
  </si>
  <si>
    <t>99.81</t>
  </si>
  <si>
    <t>99.6</t>
  </si>
  <si>
    <t>Celebrar 1 Semana Distrital De Proteccion Y Bienestar Animal De Forma Anual.</t>
  </si>
  <si>
    <t>Programa integral de esterilización canina y felina en el D.C.</t>
  </si>
  <si>
    <t>Esterilizar 209054 Caninos Y Felinos En Hogares Localizados En Estratos 1,2 Y 3.</t>
  </si>
  <si>
    <t>93.35</t>
  </si>
  <si>
    <t>99.94</t>
  </si>
  <si>
    <t>99.97</t>
  </si>
  <si>
    <t>97.06</t>
  </si>
  <si>
    <t>Capturar, Esterilizar Y Soltar 23228 Caninos Y Felinos Abandonados Y En Habitabilidad En Calle A Través De Brigadas.</t>
  </si>
  <si>
    <t>96.28</t>
  </si>
  <si>
    <t>99.84</t>
  </si>
  <si>
    <t>98.75</t>
  </si>
  <si>
    <t>Registrar 422500 Microchips De Caninos Y Felinos Esterilizados De Hogares De Estratos 1,2 Y3 En Abandono O Habitabilidad De Calle.</t>
  </si>
  <si>
    <t>Adelantar El 100 Porciento De Los Procesos Contractuales Para Desarrollar El Servicio De Esterilización Canina Y Felina En El Distrito Capital.</t>
  </si>
  <si>
    <t>7.69</t>
  </si>
  <si>
    <t>Eje transversal Gobierno legítimo, fortalecimiento local y eficiencia</t>
  </si>
  <si>
    <t>Transparencia, gestión pública y servicio a la ciudadanía</t>
  </si>
  <si>
    <t>Subdirección de Gestión Coporativa</t>
  </si>
  <si>
    <t>Desarrollo y fortalecimiento institucional del Instituto Distrital de Protección y Bienestar Animal</t>
  </si>
  <si>
    <t>Diseñar E Implementar 1 Plataforma Estrategica Del Instituto.</t>
  </si>
  <si>
    <t>51.11</t>
  </si>
  <si>
    <t>98.82</t>
  </si>
  <si>
    <t>94.57</t>
  </si>
  <si>
    <t>Diseñar, E Implementar 1 Sistema Integrado De Gestión.</t>
  </si>
  <si>
    <t>66.35</t>
  </si>
  <si>
    <t>93.12</t>
  </si>
  <si>
    <t>Formular E Implementar 1 Estrategia De Comunicaciones Para Instituto.</t>
  </si>
  <si>
    <t>40.9</t>
  </si>
  <si>
    <t>98.02</t>
  </si>
  <si>
    <t>78.41</t>
  </si>
  <si>
    <t>Implementar 2 Aplicativos Informáticos Que Soporten La Gestión Misional Y Administrativa Del Instituto.</t>
  </si>
  <si>
    <t>99.72</t>
  </si>
  <si>
    <t>98.91</t>
  </si>
  <si>
    <t>Atender El 100 % De Requerimientos Técnicos, Jurídicos, Contractuales Y Disciplinarios Solicitados Por Instancias Internas Y Externas.</t>
  </si>
  <si>
    <t>66.34</t>
  </si>
  <si>
    <t>96.24</t>
  </si>
  <si>
    <t>93.34</t>
  </si>
  <si>
    <t>Implementar El 100 % De Los Procesos Transversales De Apoyo Para Garantizar El Optimo Funcionamiento Del Instituto</t>
  </si>
  <si>
    <t>76.7</t>
  </si>
  <si>
    <t>26.18</t>
  </si>
  <si>
    <t>78.11</t>
  </si>
  <si>
    <t>TOTAL</t>
  </si>
  <si>
    <t>Implementación de estrategias de cultura y participación ciudadana para la defensa, convivencia, protección y bienestar de los animales en Bogotá</t>
  </si>
  <si>
    <t>Vincular 1000 Personas Prestadores De Servicios A La Estrategia De Regulación.</t>
  </si>
  <si>
    <t>77.81</t>
  </si>
  <si>
    <t>93.66</t>
  </si>
  <si>
    <t>96.27</t>
  </si>
  <si>
    <t>93.88</t>
  </si>
  <si>
    <t>Diseñar E Implementar 8 Campañas Pedagogicas De Apropiación Social Del Conocimiento Que Aborden Perspectivas Alternativas Al Antropocentrismo.</t>
  </si>
  <si>
    <t>94.97</t>
  </si>
  <si>
    <t>95.63</t>
  </si>
  <si>
    <t>99.31</t>
  </si>
  <si>
    <t>98.15</t>
  </si>
  <si>
    <t>Vincular 49000 Personas Ciudadanos Y Ciudadanas En Las Estrategias De Sensibilización Y Educación En Los Ámbitos: Educativo, Recreodeportivo, Institucional Y Comunitario Para Incrementar La Tenencia Responsable De Animales De Compañía No Convencionales Basada En Criterios Técnicos, Sin Fomentar Su Adquisición</t>
  </si>
  <si>
    <t>92.75</t>
  </si>
  <si>
    <t>89.97</t>
  </si>
  <si>
    <t>99.3</t>
  </si>
  <si>
    <t>99.65</t>
  </si>
  <si>
    <t>97.39</t>
  </si>
  <si>
    <t>Vincular 10000 Personas Ciudadanos Y Ciudadanas En Talleres De Formación Que Aborden La Normatividad Vigente Y Su Aplicación En Las Instancias Y Los Espacios De Participación Ciudadana Y Movilización Social De Protección Y Bienestar Animal.Rticipación Ciudadana Y Movilización Social De Protección Y Bienestar Animal.</t>
  </si>
  <si>
    <t>86.19</t>
  </si>
  <si>
    <t>93.44</t>
  </si>
  <si>
    <t>99.67</t>
  </si>
  <si>
    <t>99.98</t>
  </si>
  <si>
    <t>Definir Y Ejecutar 960 Pactos Con Las Instancias Y Espacios De Participación Ciudadana Y Movilización Social Por Localidad Para La Protección Y Bienestar Animal</t>
  </si>
  <si>
    <t>93.58</t>
  </si>
  <si>
    <t>92.32</t>
  </si>
  <si>
    <t>98.76</t>
  </si>
  <si>
    <t>96.55</t>
  </si>
  <si>
    <t>Gestionar 49 Alianzas Interinstitucionales, Intersectoriales Y De Ciudad Región Que Potencien Las Intervenciones Y Cobertura En Torno A La Protección Y Bienestar Animal.</t>
  </si>
  <si>
    <t>85.61</t>
  </si>
  <si>
    <t>94.06</t>
  </si>
  <si>
    <t>83.74</t>
  </si>
  <si>
    <t>Servicio para la atención de animales en condición de vulnerabilidad a través de los programas del IDPYBA en Bogotá</t>
  </si>
  <si>
    <t>Desarrollar 1 Línea Base Para La Atención De Animales Sinantrópicos Incluyendo Un Diagnóstico Para El Manejo De Enjambres De Abejas En El D.C.</t>
  </si>
  <si>
    <t>95.2</t>
  </si>
  <si>
    <t>81.39</t>
  </si>
  <si>
    <t>92.53</t>
  </si>
  <si>
    <t>Atender 60000 Animales A Través De Programas En Brigadas, Urgencias Veterinarias , Adopción, Custodia, Maltrato, Comportamiento, Identificación U Otros Que Sean Requeridos.</t>
  </si>
  <si>
    <t>91.6</t>
  </si>
  <si>
    <t>96.08</t>
  </si>
  <si>
    <t>99.96</t>
  </si>
  <si>
    <t>99.9</t>
  </si>
  <si>
    <t>97.75</t>
  </si>
  <si>
    <t>Consolidar 1 Escuadrón  Anticrueldad Con Mayor Capacidad De Respuesta En La Atención De Casos Por Presunto Maltrato Animal.</t>
  </si>
  <si>
    <t>71.41</t>
  </si>
  <si>
    <t>96.92</t>
  </si>
  <si>
    <t>97.85</t>
  </si>
  <si>
    <t>96.77</t>
  </si>
  <si>
    <t>Esterilizar 356000 Perros Y Gatos  Priorizando Las Localidades Con Mayores Cifras Poblacionales Estimadas.</t>
  </si>
  <si>
    <t>12.79</t>
  </si>
  <si>
    <t>98.44</t>
  </si>
  <si>
    <t>98.68</t>
  </si>
  <si>
    <t>90.01</t>
  </si>
  <si>
    <t>Dotación y puesta en funcionamiento (primera etapa) e inicio de la construcción (segunda etapa) de la Casa Ecológica de los Animales -CEA Bogotá</t>
  </si>
  <si>
    <t>Adquirir 1 Dotación De Mobiliario Para La Casa Ecológica De Los Animales</t>
  </si>
  <si>
    <t>Adquirir 1 Dotación Dotación De Elementos Médicos, Quirúrgicos Para La Casa Ecológica De Los Animales</t>
  </si>
  <si>
    <t>Adecuar 100 % De Avance Cronograma Cuartos Fríos</t>
  </si>
  <si>
    <t>Adecuar 100 % De Avance Cronograma Puntos De Conectividad, Puestos De Trabajo Y Casa Ecológica De Animales Para Su Adecuado Funcionamiento</t>
  </si>
  <si>
    <t>Poner 100 % De Avance Cronograma En Funcionamiento La Casa Ecológica Para Asegurar La Atención A Los Animales A Través De Los Diferentes Programas Del Idpyba</t>
  </si>
  <si>
    <t>92.56</t>
  </si>
  <si>
    <t>98.67</t>
  </si>
  <si>
    <t>93.56</t>
  </si>
  <si>
    <t>Iniciar 100 % De Avance Cronograma La Construcción De La Segunda Etapa De La Casa Ecológica De Animales</t>
  </si>
  <si>
    <t>Apoyar 1 Accion  Técnica Y Administrativa Tendientes A La Puesta En Operación De La Primera Fase De La Casa Ecologica De Los Animales</t>
  </si>
  <si>
    <t>Fortalecimiento Institucional de la Estructura Organizacional del IDPYBA Bogotá</t>
  </si>
  <si>
    <t>Realizar 1 Diagnóstico E Implementación De Cargas Laborales Del Instituto Distrital De Protección Y Bienestar Animal</t>
  </si>
  <si>
    <t>Fortalecer 1 Canales De Comunicación</t>
  </si>
  <si>
    <t>59.91</t>
  </si>
  <si>
    <t>99.76</t>
  </si>
  <si>
    <t>93.99</t>
  </si>
  <si>
    <t>91.63</t>
  </si>
  <si>
    <t>Articular 1 Batería De Herramientas De Planeación Para El Instituto Distrital De Protección Y Bienestar Animal</t>
  </si>
  <si>
    <t>82.69</t>
  </si>
  <si>
    <t>98.24</t>
  </si>
  <si>
    <t>97.66</t>
  </si>
  <si>
    <t>Implementar 1 Modelo Integrado De Planeación Y Gestión- Mipg</t>
  </si>
  <si>
    <t>68.47</t>
  </si>
  <si>
    <t>96.38</t>
  </si>
  <si>
    <t>Articular 1 Plan De Seguimiento A La Gestión Y Respuesta Oportuna A Los Requerimientos Técnicos, Jurídicos, Contractuales Y Disciplinarios</t>
  </si>
  <si>
    <t>83.32</t>
  </si>
  <si>
    <t>99.57</t>
  </si>
  <si>
    <t>98.38</t>
  </si>
  <si>
    <t>Realizar 1 Diagnóstico De Fortalecimiento Institucional Que Cumpla Con Las Necesidades De Los Procesos Transversales Del Idpyba</t>
  </si>
  <si>
    <t>59.36</t>
  </si>
  <si>
    <t>87.25</t>
  </si>
  <si>
    <t>99.47</t>
  </si>
  <si>
    <t>92.67</t>
  </si>
  <si>
    <t>Implementar 1 Plan De Acción Para El Cumplimiento De La Estrategia De Los Procesos Tic Del Instituto Acorde Con Los Lineamientos Establecidos En El Decreto 415 De 2016</t>
  </si>
  <si>
    <t>98.33</t>
  </si>
  <si>
    <t>97.09</t>
  </si>
  <si>
    <t>Implementación de un proceso institucional de investigación y gestión del conocimiento para la defensa, protección y bienestar animal en Bogotá</t>
  </si>
  <si>
    <t>Actualizar 16 Reportes En El Observatorio De Protección Y Bienestar Animal Los Indicadores Que Den Cuenta Del Avance De La Política Pública</t>
  </si>
  <si>
    <t>85.05</t>
  </si>
  <si>
    <t>95.7</t>
  </si>
  <si>
    <t>Elaborar 5 Diagnósticos De Necesidades De Producción De Investigación Y Gestión Del Conocimiento De La Áreas Institucionales</t>
  </si>
  <si>
    <t>96.9</t>
  </si>
  <si>
    <t>92.8</t>
  </si>
  <si>
    <t>99.93</t>
  </si>
  <si>
    <t>97.41</t>
  </si>
  <si>
    <t>Elaborar 8 Productos De Investigación Que Contribuyan A Generar Conocimiento Y Acciones Respetuosas Y Justas Hacia Los Animales No Humanos</t>
  </si>
  <si>
    <t>90.31</t>
  </si>
  <si>
    <t>97.22</t>
  </si>
  <si>
    <t>Realizar 5 Convenios Para El Fomento De La Investigación Y La Gestión De Conocimiento Con Instituciones Educativas Y Organizaciones, Ambas A Nivel Nacional E Internacional</t>
  </si>
  <si>
    <t>49.59</t>
  </si>
  <si>
    <t>99.03</t>
  </si>
  <si>
    <t>82.9</t>
  </si>
  <si>
    <t>Implementar 3 Semilleros De Investigación Que Vinculen A La Ciudadanía De Manera Incidente</t>
  </si>
  <si>
    <t>99.42</t>
  </si>
  <si>
    <t>96.42</t>
  </si>
  <si>
    <t>Aportar 1 Batería De Herramientas Metodológicas, Estudios E Investigaciones Identificadas En El Diagnóstico Para Dar Cuenta De Las Necesidades De Las Áreas</t>
  </si>
  <si>
    <t>99.19</t>
  </si>
  <si>
    <t>96.8</t>
  </si>
  <si>
    <t>97.98</t>
  </si>
  <si>
    <t>Actividad</t>
  </si>
  <si>
    <t>Ejecutado (15-05-25)</t>
  </si>
  <si>
    <t>Fortalecimiento de la apropiación de la cultura ciudadana para la convivencia interespecie armónica, la protección y el bienestar de los animales en Bogotá D.C.</t>
  </si>
  <si>
    <t>Involucrar 50000 Persona(s) a las acciones educativas en protección y bienestar animal para la transformación cultural y la convivencia armónica entre animales humanos y no humanos en Bogotá.</t>
  </si>
  <si>
    <t>Implementar 1 Estrategia(s) de participación y movilización ciudadana para la apropiación social del conocimiento en protección y bienestar animal en el Distrito Capital.</t>
  </si>
  <si>
    <t>Implementar 1 Estrategia(s) de regulación en protección y bienestar animal para los prestadores de servicios con y para animales en Bogotá.</t>
  </si>
  <si>
    <t>Desarrollo de un proceso institucional de gestión del conocimiento para el fortalecimiento de la politica pública de protección y bienestar animal en Bogota D.C.</t>
  </si>
  <si>
    <t xml:space="preserve"> Generar 14 Reporte(s) de análisis de los indicadores de la Política Publica en PYBA para la toma de decisiones</t>
  </si>
  <si>
    <t>Generar 7 Producto(s) de investigación que contribuyan a la protección y el bienestar animal</t>
  </si>
  <si>
    <t xml:space="preserve"> Establecer 4 Alianza(s) estratégicas para el fortalecimiento de la investigación y la gestión de conocimiento en PYBA</t>
  </si>
  <si>
    <t xml:space="preserve"> Implementar 1 Semillero(s) de investigación como escenario para fomentar la vinculación ciudadana en procesos de gestión del conocimiento en PYBA</t>
  </si>
  <si>
    <t>Implementar 1 Batería(s) de herramientas para el fortalecimiento de la gestión del conocimiento</t>
  </si>
  <si>
    <t>Optimización de los servicios para la atención integral y bienestar de animales domésticos, de granja y especies no convencionales en Bogotá D.C.</t>
  </si>
  <si>
    <t xml:space="preserve"> Atender 41800 Canino(s) y felino(s) en condición de vulnerabilidad a traves de brigadas médicas, urgencias veterinarias, custodia y adopciones en el Distrito Capital</t>
  </si>
  <si>
    <t>Atender 5000 Animales de compañía que se encuentren bajo el cuidado de  proteccionistas, y rescatistas con hogares de paso y albergues de animales vulnerables a traves del Programa de Brigadas Médicas en las 20 localidades del Distrito Capital.</t>
  </si>
  <si>
    <t xml:space="preserve"> Atender 23200 Animales dómesticos, de granja y especies no convencionales reportados a traves de denuncias por presunto maltrato animal en el Distrito Capital.</t>
  </si>
  <si>
    <t>Esterilizar 174241 Canino(s) y felino(s) en todas las localidades de la ciudad fortaleciendo la capacidad técnica de la estrategia Capturar Esterilizar y Soltar para la priorización de la atención de animales en condición de calle, ferales y semiferales y en condición de vulnerabilidad</t>
  </si>
  <si>
    <t>Implementar 2 Programa(s) de atención a especies sin antrópicas, orientados a la atención médica veterinaria y control poblacional humanitario para palomas de plaza (Columba Livia y a la atención y rehabilitación de enjambres de abejas (Apis melífera) y estrategias de educación ambiental.</t>
  </si>
  <si>
    <t>Establecer 1 Plan(es) para la ejecución de las necesidades en infraestructura para garantizar la capacidad instalada de la UCA y demás infraestructura para la protección y cuidado animal en el D.C</t>
  </si>
  <si>
    <t>Mejoramiento de la gestión pública y administrativa del Instituto Distrital de Protección y Bienestar Animal en Bogotá D.C.</t>
  </si>
  <si>
    <t>Implementar 100 Porciento de las fases del modelo de planeación y gestión orientado a resultados</t>
  </si>
  <si>
    <t>Implementar 100 Porciento  la estrategia de comunicación para posicionar  la entidad en el Distrito Capital</t>
  </si>
  <si>
    <t>Fortalecer 100 Porciento la implementación de la estrategia de los procesos tecnológicos para el desarrollo institucional</t>
  </si>
  <si>
    <t xml:space="preserve">Realizar 1 Documento(s)  de actualización del diagnóstico de cargas laborales y estructuración organizacional que incluya propuesta de viabilidad en la implementación. </t>
  </si>
  <si>
    <t>Realizar 100 Porciento de las intervenciones en los procesos jurídicos, contractuales y disciplinarios de la entidad</t>
  </si>
  <si>
    <t>Realizar 100 Porciento de las intervenciones en los procesos de apoyo identificados al interior de la entidad</t>
  </si>
  <si>
    <t>Realizar 100 Porciento de las acciones normativas en el marco de la gestión financiera y del talento humano</t>
  </si>
  <si>
    <t>Realizar 100 Porciento del plan de mantenimiento correctivo- preventivo, que se requiera en la entidad para las diferentes sedes</t>
  </si>
  <si>
    <t>Realizar 100 Porciento de las fases definidas del ciclo de vida para la creación  del  sistema de información de la entidad</t>
  </si>
  <si>
    <t>Establecer 1 Plan(es) de acción para la ejecución de las necesidades en infraestructura para garantizar  la capacidad instalada de la UCA y demás infraestructura para la protección y cuidado animal en el D.C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</si>
</sst>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$&quot;\ * #,##0.00_-;\-&quot;$&quot;\ * #,##0.00_-;_-&quot;$&quot;\ * &quot;-&quot;??_-;_-@_-"/>
    <numFmt numFmtId="165" formatCode="_-&quot;$&quot;\ * #,##0_-;\-&quot;$&quot;\ * #,##0_-;_-&quot;$&quot;\ * &quot;-&quot;??_-;_-@_-"/>
  </numFmts>
  <fonts count="7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9"/>
      <color theme="1"/>
      <name val="Aptos Narrow"/>
      <family val="2"/>
      <scheme val="minor"/>
    </font>
    <font>
      <sz val="9"/>
      <color theme="1"/>
      <name val="Arial Unicode MS"/>
    </font>
    <font>
      <b/>
      <sz val="9"/>
      <color theme="1"/>
      <name val="Aptos Narrow"/>
      <family val="2"/>
      <scheme val="minor"/>
    </font>
    <font>
      <sz val="8"/>
      <color theme="1"/>
      <name val="Aptos Narrow"/>
      <family val="2"/>
      <scheme val="minor"/>
    </font>
    <font>
      <b/>
      <sz val="8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165" fontId="2" fillId="0" borderId="1" xfId="1" applyNumberFormat="1" applyFont="1" applyBorder="1" applyAlignment="1">
      <alignment horizontal="center" vertical="center"/>
    </xf>
    <xf numFmtId="165" fontId="4" fillId="0" borderId="1" xfId="1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5" fontId="2" fillId="0" borderId="0" xfId="1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0" fontId="4" fillId="0" borderId="1" xfId="2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5" fontId="2" fillId="0" borderId="1" xfId="1" applyNumberFormat="1" applyFont="1" applyBorder="1" applyAlignment="1">
      <alignment vertical="center"/>
    </xf>
    <xf numFmtId="165" fontId="2" fillId="0" borderId="0" xfId="1" applyNumberFormat="1" applyFont="1" applyAlignment="1">
      <alignment vertical="center"/>
    </xf>
    <xf numFmtId="165" fontId="5" fillId="0" borderId="1" xfId="1" applyNumberFormat="1" applyFont="1" applyBorder="1" applyAlignment="1">
      <alignment vertical="center"/>
    </xf>
    <xf numFmtId="10" fontId="5" fillId="0" borderId="1" xfId="2" applyNumberFormat="1" applyFont="1" applyBorder="1" applyAlignment="1">
      <alignment horizontal="center" vertical="center"/>
    </xf>
    <xf numFmtId="165" fontId="4" fillId="0" borderId="1" xfId="1" applyNumberFormat="1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165" fontId="0" fillId="0" borderId="1" xfId="1" applyNumberFormat="1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center" vertical="center"/>
    </xf>
    <xf numFmtId="165" fontId="6" fillId="0" borderId="1" xfId="0" applyNumberFormat="1" applyFont="1" applyBorder="1"/>
    <xf numFmtId="10" fontId="6" fillId="0" borderId="1" xfId="2" applyNumberFormat="1" applyFont="1" applyBorder="1" applyAlignment="1">
      <alignment horizontal="center"/>
    </xf>
    <xf numFmtId="165" fontId="6" fillId="0" borderId="1" xfId="1" applyNumberFormat="1" applyFont="1" applyBorder="1"/>
    <xf numFmtId="165" fontId="5" fillId="0" borderId="1" xfId="1" applyNumberFormat="1" applyFont="1" applyBorder="1" applyAlignment="1">
      <alignment horizontal="right" vertical="center"/>
    </xf>
    <xf numFmtId="165" fontId="4" fillId="0" borderId="1" xfId="1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1" applyNumberFormat="1" applyFont="1" applyBorder="1" applyAlignment="1">
      <alignment horizontal="center" vertical="center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6B42B0-CE63-4F1E-B1D0-D9360A2EBC21}">
  <dimension ref="A1:AV30"/>
  <sheetViews>
    <sheetView topLeftCell="AC27" workbookViewId="0">
      <selection activeCell="AC30" sqref="AC30:AG30"/>
    </sheetView>
  </sheetViews>
  <sheetFormatPr defaultColWidth="11.42578125" defaultRowHeight="12"/>
  <cols>
    <col min="1" max="28" width="0" style="1" hidden="1" customWidth="1"/>
    <col min="29" max="29" width="28" style="11" customWidth="1"/>
    <col min="30" max="30" width="4.42578125" style="4" bestFit="1" customWidth="1"/>
    <col min="31" max="31" width="35" style="11" customWidth="1"/>
    <col min="32" max="32" width="3.42578125" style="2" bestFit="1" customWidth="1"/>
    <col min="33" max="33" width="52.140625" style="11" customWidth="1"/>
    <col min="34" max="35" width="14" style="10" bestFit="1" customWidth="1"/>
    <col min="36" max="36" width="8.7109375" style="11" bestFit="1" customWidth="1"/>
    <col min="37" max="38" width="14" style="10" bestFit="1" customWidth="1"/>
    <col min="39" max="39" width="10.42578125" style="11" bestFit="1" customWidth="1"/>
    <col min="40" max="41" width="14" style="10" bestFit="1" customWidth="1"/>
    <col min="42" max="42" width="8.7109375" style="11" bestFit="1" customWidth="1"/>
    <col min="43" max="44" width="14" style="10" bestFit="1" customWidth="1"/>
    <col min="45" max="45" width="10.42578125" style="11" bestFit="1" customWidth="1"/>
    <col min="46" max="47" width="14" style="10" bestFit="1" customWidth="1"/>
    <col min="48" max="48" width="8.7109375" style="11" bestFit="1" customWidth="1"/>
    <col min="49" max="16384" width="11.42578125" style="1"/>
  </cols>
  <sheetData>
    <row r="1" spans="1:48" ht="15" customHeight="1">
      <c r="AC1" s="28" t="s">
        <v>0</v>
      </c>
      <c r="AD1" s="28"/>
      <c r="AE1" s="28"/>
      <c r="AF1" s="28"/>
      <c r="AG1" s="28"/>
      <c r="AH1" s="30">
        <v>2017</v>
      </c>
      <c r="AI1" s="30"/>
      <c r="AJ1" s="30"/>
      <c r="AK1" s="30">
        <v>2018</v>
      </c>
      <c r="AL1" s="30"/>
      <c r="AM1" s="30"/>
      <c r="AN1" s="30">
        <v>2019</v>
      </c>
      <c r="AO1" s="30"/>
      <c r="AP1" s="30"/>
      <c r="AQ1" s="30">
        <v>2020</v>
      </c>
      <c r="AR1" s="30"/>
      <c r="AS1" s="30"/>
      <c r="AT1" s="27" t="s">
        <v>1</v>
      </c>
      <c r="AU1" s="27"/>
      <c r="AV1" s="27"/>
    </row>
    <row r="2" spans="1:48">
      <c r="A2" s="3" t="s">
        <v>2</v>
      </c>
      <c r="B2" s="1" t="s">
        <v>3</v>
      </c>
      <c r="C2" s="1" t="s">
        <v>4</v>
      </c>
      <c r="D2" s="1" t="s">
        <v>5</v>
      </c>
      <c r="E2" s="1" t="s">
        <v>6</v>
      </c>
      <c r="F2" s="1" t="s">
        <v>7</v>
      </c>
      <c r="G2" s="1" t="s">
        <v>8</v>
      </c>
      <c r="H2" s="1" t="s">
        <v>9</v>
      </c>
      <c r="I2" s="1" t="s">
        <v>10</v>
      </c>
      <c r="J2" s="1" t="s">
        <v>11</v>
      </c>
      <c r="K2" s="1" t="s">
        <v>12</v>
      </c>
      <c r="L2" s="1" t="s">
        <v>13</v>
      </c>
      <c r="M2" s="1" t="s">
        <v>14</v>
      </c>
      <c r="N2" s="1" t="s">
        <v>15</v>
      </c>
      <c r="O2" s="1" t="s">
        <v>16</v>
      </c>
      <c r="P2" s="1" t="s">
        <v>17</v>
      </c>
      <c r="Q2" s="1" t="s">
        <v>18</v>
      </c>
      <c r="R2" s="1" t="s">
        <v>19</v>
      </c>
      <c r="S2" s="1" t="s">
        <v>20</v>
      </c>
      <c r="T2" s="1" t="s">
        <v>21</v>
      </c>
      <c r="U2" s="1" t="s">
        <v>22</v>
      </c>
      <c r="V2" s="1" t="s">
        <v>23</v>
      </c>
      <c r="W2" s="1" t="s">
        <v>24</v>
      </c>
      <c r="X2" s="1" t="s">
        <v>25</v>
      </c>
      <c r="Y2" s="1" t="s">
        <v>26</v>
      </c>
      <c r="Z2" s="1" t="s">
        <v>27</v>
      </c>
      <c r="AA2" s="1" t="s">
        <v>28</v>
      </c>
      <c r="AB2" s="1" t="s">
        <v>29</v>
      </c>
      <c r="AC2" s="9" t="s">
        <v>30</v>
      </c>
      <c r="AD2" s="9" t="s">
        <v>31</v>
      </c>
      <c r="AE2" s="9" t="s">
        <v>32</v>
      </c>
      <c r="AF2" s="9" t="s">
        <v>33</v>
      </c>
      <c r="AG2" s="9" t="s">
        <v>34</v>
      </c>
      <c r="AH2" s="8" t="s">
        <v>35</v>
      </c>
      <c r="AI2" s="8" t="s">
        <v>36</v>
      </c>
      <c r="AJ2" s="9" t="s">
        <v>37</v>
      </c>
      <c r="AK2" s="8" t="s">
        <v>35</v>
      </c>
      <c r="AL2" s="8" t="s">
        <v>36</v>
      </c>
      <c r="AM2" s="9" t="s">
        <v>37</v>
      </c>
      <c r="AN2" s="8" t="s">
        <v>35</v>
      </c>
      <c r="AO2" s="8" t="s">
        <v>36</v>
      </c>
      <c r="AP2" s="9" t="s">
        <v>37</v>
      </c>
      <c r="AQ2" s="8" t="s">
        <v>35</v>
      </c>
      <c r="AR2" s="8" t="s">
        <v>36</v>
      </c>
      <c r="AS2" s="9" t="s">
        <v>37</v>
      </c>
      <c r="AT2" s="8" t="s">
        <v>35</v>
      </c>
      <c r="AU2" s="8" t="s">
        <v>36</v>
      </c>
      <c r="AV2" s="9" t="s">
        <v>37</v>
      </c>
    </row>
    <row r="3" spans="1:48" ht="24">
      <c r="A3" s="3">
        <v>2262353764</v>
      </c>
      <c r="B3" s="1">
        <v>5</v>
      </c>
      <c r="C3" s="1" t="s">
        <v>38</v>
      </c>
      <c r="D3" s="1" t="s">
        <v>39</v>
      </c>
      <c r="E3" s="1">
        <v>2020</v>
      </c>
      <c r="F3" s="1" t="s">
        <v>40</v>
      </c>
      <c r="G3" s="1" t="s">
        <v>41</v>
      </c>
      <c r="H3" s="1">
        <v>2</v>
      </c>
      <c r="I3" s="1" t="s">
        <v>42</v>
      </c>
      <c r="J3" s="1">
        <v>229</v>
      </c>
      <c r="K3" s="1" t="s">
        <v>43</v>
      </c>
      <c r="L3" s="1" t="s">
        <v>44</v>
      </c>
      <c r="M3" s="1">
        <v>94</v>
      </c>
      <c r="N3" s="1" t="s">
        <v>45</v>
      </c>
      <c r="O3" s="1">
        <v>6</v>
      </c>
      <c r="P3" s="1" t="s">
        <v>46</v>
      </c>
      <c r="Q3" s="1">
        <v>39</v>
      </c>
      <c r="R3" s="1" t="s">
        <v>47</v>
      </c>
      <c r="S3" s="1">
        <v>0</v>
      </c>
      <c r="T3" s="1" t="s">
        <v>48</v>
      </c>
      <c r="U3" s="1">
        <v>0</v>
      </c>
      <c r="V3" s="1" t="s">
        <v>48</v>
      </c>
      <c r="W3" s="1">
        <v>0</v>
      </c>
      <c r="X3" s="1" t="s">
        <v>48</v>
      </c>
      <c r="Y3" s="1">
        <v>0</v>
      </c>
      <c r="Z3" s="1" t="s">
        <v>48</v>
      </c>
      <c r="AA3" s="1">
        <v>0</v>
      </c>
      <c r="AB3" s="1" t="s">
        <v>47</v>
      </c>
      <c r="AC3" s="13" t="s">
        <v>49</v>
      </c>
      <c r="AD3" s="9">
        <v>7519</v>
      </c>
      <c r="AE3" s="13" t="s">
        <v>50</v>
      </c>
      <c r="AF3" s="5">
        <v>1</v>
      </c>
      <c r="AG3" s="13" t="s">
        <v>51</v>
      </c>
      <c r="AH3" s="7">
        <v>130311475</v>
      </c>
      <c r="AI3" s="7">
        <v>120381975</v>
      </c>
      <c r="AJ3" s="6" t="s">
        <v>52</v>
      </c>
      <c r="AK3" s="7">
        <v>0</v>
      </c>
      <c r="AL3" s="7">
        <v>0</v>
      </c>
      <c r="AM3" s="6">
        <v>0</v>
      </c>
      <c r="AN3" s="7">
        <v>0</v>
      </c>
      <c r="AO3" s="7">
        <v>0</v>
      </c>
      <c r="AP3" s="6">
        <v>0</v>
      </c>
      <c r="AQ3" s="7">
        <v>0</v>
      </c>
      <c r="AR3" s="7">
        <v>0</v>
      </c>
      <c r="AS3" s="6">
        <v>0</v>
      </c>
      <c r="AT3" s="7">
        <v>130311475</v>
      </c>
      <c r="AU3" s="7">
        <v>120381975</v>
      </c>
      <c r="AV3" s="6" t="s">
        <v>52</v>
      </c>
    </row>
    <row r="4" spans="1:48" ht="24">
      <c r="A4" s="3">
        <v>2262353764</v>
      </c>
      <c r="B4" s="1">
        <v>5</v>
      </c>
      <c r="C4" s="1" t="s">
        <v>38</v>
      </c>
      <c r="D4" s="1" t="s">
        <v>39</v>
      </c>
      <c r="E4" s="1">
        <v>2020</v>
      </c>
      <c r="F4" s="1" t="s">
        <v>40</v>
      </c>
      <c r="G4" s="1" t="s">
        <v>41</v>
      </c>
      <c r="H4" s="1">
        <v>2</v>
      </c>
      <c r="I4" s="1" t="s">
        <v>42</v>
      </c>
      <c r="J4" s="1">
        <v>229</v>
      </c>
      <c r="K4" s="1" t="s">
        <v>43</v>
      </c>
      <c r="L4" s="1" t="s">
        <v>44</v>
      </c>
      <c r="M4" s="1">
        <v>94</v>
      </c>
      <c r="N4" s="1" t="s">
        <v>45</v>
      </c>
      <c r="O4" s="1">
        <v>6</v>
      </c>
      <c r="P4" s="1" t="s">
        <v>46</v>
      </c>
      <c r="Q4" s="1">
        <v>39</v>
      </c>
      <c r="R4" s="1" t="s">
        <v>47</v>
      </c>
      <c r="S4" s="1">
        <v>0</v>
      </c>
      <c r="T4" s="1" t="s">
        <v>48</v>
      </c>
      <c r="U4" s="1">
        <v>0</v>
      </c>
      <c r="V4" s="1" t="s">
        <v>48</v>
      </c>
      <c r="W4" s="1">
        <v>0</v>
      </c>
      <c r="X4" s="1" t="s">
        <v>48</v>
      </c>
      <c r="Y4" s="1">
        <v>0</v>
      </c>
      <c r="Z4" s="1" t="s">
        <v>48</v>
      </c>
      <c r="AA4" s="1">
        <v>0</v>
      </c>
      <c r="AB4" s="1" t="s">
        <v>47</v>
      </c>
      <c r="AC4" s="13" t="s">
        <v>49</v>
      </c>
      <c r="AD4" s="9">
        <v>7519</v>
      </c>
      <c r="AE4" s="13" t="s">
        <v>50</v>
      </c>
      <c r="AF4" s="5">
        <v>2</v>
      </c>
      <c r="AG4" s="13" t="s">
        <v>53</v>
      </c>
      <c r="AH4" s="7">
        <v>622423750</v>
      </c>
      <c r="AI4" s="7">
        <v>619871750</v>
      </c>
      <c r="AJ4" s="6" t="s">
        <v>54</v>
      </c>
      <c r="AK4" s="7">
        <v>0</v>
      </c>
      <c r="AL4" s="7">
        <v>0</v>
      </c>
      <c r="AM4" s="6">
        <v>0</v>
      </c>
      <c r="AN4" s="7">
        <v>0</v>
      </c>
      <c r="AO4" s="7">
        <v>0</v>
      </c>
      <c r="AP4" s="6">
        <v>0</v>
      </c>
      <c r="AQ4" s="7">
        <v>0</v>
      </c>
      <c r="AR4" s="7">
        <v>0</v>
      </c>
      <c r="AS4" s="6">
        <v>0</v>
      </c>
      <c r="AT4" s="7">
        <v>622423750</v>
      </c>
      <c r="AU4" s="7">
        <v>619871750</v>
      </c>
      <c r="AV4" s="6" t="s">
        <v>54</v>
      </c>
    </row>
    <row r="5" spans="1:48" ht="36">
      <c r="A5" s="3">
        <v>2262353764</v>
      </c>
      <c r="B5" s="1">
        <v>5</v>
      </c>
      <c r="C5" s="1" t="s">
        <v>38</v>
      </c>
      <c r="D5" s="1" t="s">
        <v>39</v>
      </c>
      <c r="E5" s="1">
        <v>2020</v>
      </c>
      <c r="F5" s="1" t="s">
        <v>40</v>
      </c>
      <c r="G5" s="1" t="s">
        <v>41</v>
      </c>
      <c r="H5" s="1">
        <v>2</v>
      </c>
      <c r="I5" s="1" t="s">
        <v>42</v>
      </c>
      <c r="J5" s="1">
        <v>229</v>
      </c>
      <c r="K5" s="1" t="s">
        <v>43</v>
      </c>
      <c r="L5" s="1" t="s">
        <v>44</v>
      </c>
      <c r="M5" s="1">
        <v>94</v>
      </c>
      <c r="N5" s="1" t="s">
        <v>45</v>
      </c>
      <c r="O5" s="1">
        <v>6</v>
      </c>
      <c r="P5" s="1" t="s">
        <v>46</v>
      </c>
      <c r="Q5" s="1">
        <v>39</v>
      </c>
      <c r="R5" s="1" t="s">
        <v>47</v>
      </c>
      <c r="S5" s="1">
        <v>0</v>
      </c>
      <c r="T5" s="1" t="s">
        <v>48</v>
      </c>
      <c r="U5" s="1">
        <v>0</v>
      </c>
      <c r="V5" s="1" t="s">
        <v>48</v>
      </c>
      <c r="W5" s="1">
        <v>0</v>
      </c>
      <c r="X5" s="1" t="s">
        <v>48</v>
      </c>
      <c r="Y5" s="1">
        <v>0</v>
      </c>
      <c r="Z5" s="1" t="s">
        <v>48</v>
      </c>
      <c r="AA5" s="1">
        <v>0</v>
      </c>
      <c r="AB5" s="1" t="s">
        <v>47</v>
      </c>
      <c r="AC5" s="13" t="s">
        <v>49</v>
      </c>
      <c r="AD5" s="9">
        <v>7519</v>
      </c>
      <c r="AE5" s="13" t="s">
        <v>50</v>
      </c>
      <c r="AF5" s="5">
        <v>3</v>
      </c>
      <c r="AG5" s="13" t="s">
        <v>55</v>
      </c>
      <c r="AH5" s="7">
        <v>120683510</v>
      </c>
      <c r="AI5" s="7">
        <v>116885510</v>
      </c>
      <c r="AJ5" s="6" t="s">
        <v>56</v>
      </c>
      <c r="AK5" s="7">
        <v>0</v>
      </c>
      <c r="AL5" s="7">
        <v>0</v>
      </c>
      <c r="AM5" s="6">
        <v>0</v>
      </c>
      <c r="AN5" s="7">
        <v>0</v>
      </c>
      <c r="AO5" s="7">
        <v>0</v>
      </c>
      <c r="AP5" s="6">
        <v>0</v>
      </c>
      <c r="AQ5" s="7">
        <v>0</v>
      </c>
      <c r="AR5" s="7">
        <v>0</v>
      </c>
      <c r="AS5" s="6">
        <v>0</v>
      </c>
      <c r="AT5" s="7">
        <v>120683510</v>
      </c>
      <c r="AU5" s="7">
        <v>116885510</v>
      </c>
      <c r="AV5" s="6" t="s">
        <v>57</v>
      </c>
    </row>
    <row r="6" spans="1:48" ht="24">
      <c r="A6" s="3">
        <v>2262353764</v>
      </c>
      <c r="B6" s="1">
        <v>5</v>
      </c>
      <c r="C6" s="1" t="s">
        <v>38</v>
      </c>
      <c r="D6" s="1" t="s">
        <v>39</v>
      </c>
      <c r="E6" s="1">
        <v>2020</v>
      </c>
      <c r="F6" s="1" t="s">
        <v>40</v>
      </c>
      <c r="G6" s="1" t="s">
        <v>41</v>
      </c>
      <c r="H6" s="1">
        <v>2</v>
      </c>
      <c r="I6" s="1" t="s">
        <v>42</v>
      </c>
      <c r="J6" s="1">
        <v>229</v>
      </c>
      <c r="K6" s="1" t="s">
        <v>43</v>
      </c>
      <c r="L6" s="1" t="s">
        <v>44</v>
      </c>
      <c r="M6" s="1">
        <v>94</v>
      </c>
      <c r="N6" s="1" t="s">
        <v>45</v>
      </c>
      <c r="O6" s="1">
        <v>6</v>
      </c>
      <c r="P6" s="1" t="s">
        <v>46</v>
      </c>
      <c r="Q6" s="1">
        <v>39</v>
      </c>
      <c r="R6" s="1" t="s">
        <v>47</v>
      </c>
      <c r="S6" s="1">
        <v>0</v>
      </c>
      <c r="T6" s="1" t="s">
        <v>48</v>
      </c>
      <c r="U6" s="1">
        <v>0</v>
      </c>
      <c r="V6" s="1" t="s">
        <v>48</v>
      </c>
      <c r="W6" s="1">
        <v>0</v>
      </c>
      <c r="X6" s="1" t="s">
        <v>48</v>
      </c>
      <c r="Y6" s="1">
        <v>0</v>
      </c>
      <c r="Z6" s="1" t="s">
        <v>48</v>
      </c>
      <c r="AA6" s="1">
        <v>0</v>
      </c>
      <c r="AB6" s="1" t="s">
        <v>47</v>
      </c>
      <c r="AC6" s="13" t="s">
        <v>49</v>
      </c>
      <c r="AD6" s="9">
        <v>7519</v>
      </c>
      <c r="AE6" s="13" t="s">
        <v>50</v>
      </c>
      <c r="AF6" s="5">
        <v>4</v>
      </c>
      <c r="AG6" s="13" t="s">
        <v>58</v>
      </c>
      <c r="AH6" s="7">
        <v>300699685</v>
      </c>
      <c r="AI6" s="7">
        <v>299522185</v>
      </c>
      <c r="AJ6" s="6" t="s">
        <v>59</v>
      </c>
      <c r="AK6" s="7">
        <v>0</v>
      </c>
      <c r="AL6" s="7">
        <v>0</v>
      </c>
      <c r="AM6" s="6">
        <v>0</v>
      </c>
      <c r="AN6" s="7">
        <v>0</v>
      </c>
      <c r="AO6" s="7">
        <v>0</v>
      </c>
      <c r="AP6" s="6">
        <v>0</v>
      </c>
      <c r="AQ6" s="7">
        <v>0</v>
      </c>
      <c r="AR6" s="7">
        <v>0</v>
      </c>
      <c r="AS6" s="6">
        <v>0</v>
      </c>
      <c r="AT6" s="7">
        <v>300699685</v>
      </c>
      <c r="AU6" s="7">
        <v>299522185</v>
      </c>
      <c r="AV6" s="6" t="s">
        <v>59</v>
      </c>
    </row>
    <row r="7" spans="1:48" ht="24">
      <c r="A7" s="3">
        <v>2262353764</v>
      </c>
      <c r="B7" s="1">
        <v>5</v>
      </c>
      <c r="C7" s="1" t="s">
        <v>38</v>
      </c>
      <c r="D7" s="1" t="s">
        <v>39</v>
      </c>
      <c r="E7" s="1">
        <v>2020</v>
      </c>
      <c r="F7" s="1" t="s">
        <v>40</v>
      </c>
      <c r="G7" s="1" t="s">
        <v>41</v>
      </c>
      <c r="H7" s="1">
        <v>2</v>
      </c>
      <c r="I7" s="1" t="s">
        <v>42</v>
      </c>
      <c r="J7" s="1">
        <v>229</v>
      </c>
      <c r="K7" s="1" t="s">
        <v>43</v>
      </c>
      <c r="L7" s="1" t="s">
        <v>44</v>
      </c>
      <c r="M7" s="1">
        <v>94</v>
      </c>
      <c r="N7" s="1" t="s">
        <v>45</v>
      </c>
      <c r="O7" s="1">
        <v>6</v>
      </c>
      <c r="P7" s="1" t="s">
        <v>46</v>
      </c>
      <c r="Q7" s="1">
        <v>39</v>
      </c>
      <c r="R7" s="1" t="s">
        <v>47</v>
      </c>
      <c r="S7" s="1">
        <v>0</v>
      </c>
      <c r="T7" s="1" t="s">
        <v>48</v>
      </c>
      <c r="U7" s="1">
        <v>0</v>
      </c>
      <c r="V7" s="1" t="s">
        <v>48</v>
      </c>
      <c r="W7" s="1">
        <v>0</v>
      </c>
      <c r="X7" s="1" t="s">
        <v>48</v>
      </c>
      <c r="Y7" s="1">
        <v>0</v>
      </c>
      <c r="Z7" s="1" t="s">
        <v>48</v>
      </c>
      <c r="AA7" s="1">
        <v>0</v>
      </c>
      <c r="AB7" s="1" t="s">
        <v>47</v>
      </c>
      <c r="AC7" s="13" t="s">
        <v>49</v>
      </c>
      <c r="AD7" s="9">
        <v>7519</v>
      </c>
      <c r="AE7" s="13" t="s">
        <v>50</v>
      </c>
      <c r="AF7" s="5">
        <v>5</v>
      </c>
      <c r="AG7" s="13" t="s">
        <v>60</v>
      </c>
      <c r="AH7" s="7">
        <v>64791040</v>
      </c>
      <c r="AI7" s="7">
        <v>62842040</v>
      </c>
      <c r="AJ7" s="6" t="s">
        <v>61</v>
      </c>
      <c r="AK7" s="7">
        <v>488776600</v>
      </c>
      <c r="AL7" s="7">
        <v>468193000</v>
      </c>
      <c r="AM7" s="6" t="s">
        <v>62</v>
      </c>
      <c r="AN7" s="7">
        <v>229454757</v>
      </c>
      <c r="AO7" s="7">
        <v>229418291</v>
      </c>
      <c r="AP7" s="6" t="s">
        <v>63</v>
      </c>
      <c r="AQ7" s="7">
        <v>163751300</v>
      </c>
      <c r="AR7" s="7">
        <v>163751300</v>
      </c>
      <c r="AS7" s="6">
        <v>100</v>
      </c>
      <c r="AT7" s="7">
        <v>946773697</v>
      </c>
      <c r="AU7" s="7">
        <v>924204631</v>
      </c>
      <c r="AV7" s="6" t="s">
        <v>64</v>
      </c>
    </row>
    <row r="8" spans="1:48" ht="24">
      <c r="A8" s="3">
        <v>2262353764</v>
      </c>
      <c r="B8" s="1">
        <v>5</v>
      </c>
      <c r="C8" s="1" t="s">
        <v>38</v>
      </c>
      <c r="D8" s="1" t="s">
        <v>39</v>
      </c>
      <c r="E8" s="1">
        <v>2020</v>
      </c>
      <c r="F8" s="1" t="s">
        <v>40</v>
      </c>
      <c r="G8" s="1" t="s">
        <v>41</v>
      </c>
      <c r="H8" s="1">
        <v>2</v>
      </c>
      <c r="I8" s="1" t="s">
        <v>42</v>
      </c>
      <c r="J8" s="1">
        <v>229</v>
      </c>
      <c r="K8" s="1" t="s">
        <v>43</v>
      </c>
      <c r="L8" s="1" t="s">
        <v>44</v>
      </c>
      <c r="M8" s="1">
        <v>94</v>
      </c>
      <c r="N8" s="1" t="s">
        <v>45</v>
      </c>
      <c r="O8" s="1">
        <v>6</v>
      </c>
      <c r="P8" s="1" t="s">
        <v>46</v>
      </c>
      <c r="Q8" s="1">
        <v>39</v>
      </c>
      <c r="R8" s="1" t="s">
        <v>47</v>
      </c>
      <c r="S8" s="1">
        <v>0</v>
      </c>
      <c r="T8" s="1" t="s">
        <v>48</v>
      </c>
      <c r="U8" s="1">
        <v>0</v>
      </c>
      <c r="V8" s="1" t="s">
        <v>48</v>
      </c>
      <c r="W8" s="1">
        <v>0</v>
      </c>
      <c r="X8" s="1" t="s">
        <v>48</v>
      </c>
      <c r="Y8" s="1">
        <v>0</v>
      </c>
      <c r="Z8" s="1" t="s">
        <v>48</v>
      </c>
      <c r="AA8" s="1">
        <v>0</v>
      </c>
      <c r="AB8" s="1" t="s">
        <v>47</v>
      </c>
      <c r="AC8" s="13" t="s">
        <v>49</v>
      </c>
      <c r="AD8" s="9">
        <v>7519</v>
      </c>
      <c r="AE8" s="13" t="s">
        <v>50</v>
      </c>
      <c r="AF8" s="5">
        <v>6</v>
      </c>
      <c r="AG8" s="13" t="s">
        <v>65</v>
      </c>
      <c r="AH8" s="7">
        <v>125718530</v>
      </c>
      <c r="AI8" s="7">
        <v>104108530</v>
      </c>
      <c r="AJ8" s="6" t="s">
        <v>66</v>
      </c>
      <c r="AK8" s="7">
        <v>0</v>
      </c>
      <c r="AL8" s="7">
        <v>0</v>
      </c>
      <c r="AM8" s="6">
        <v>0</v>
      </c>
      <c r="AN8" s="7">
        <v>0</v>
      </c>
      <c r="AO8" s="7">
        <v>0</v>
      </c>
      <c r="AP8" s="6">
        <v>0</v>
      </c>
      <c r="AQ8" s="7">
        <v>0</v>
      </c>
      <c r="AR8" s="7">
        <v>0</v>
      </c>
      <c r="AS8" s="6">
        <v>0</v>
      </c>
      <c r="AT8" s="7">
        <v>125718530</v>
      </c>
      <c r="AU8" s="7">
        <v>104108530</v>
      </c>
      <c r="AV8" s="6" t="s">
        <v>66</v>
      </c>
    </row>
    <row r="9" spans="1:48" ht="24">
      <c r="A9" s="3">
        <v>2262353764</v>
      </c>
      <c r="B9" s="1">
        <v>5</v>
      </c>
      <c r="C9" s="1" t="s">
        <v>38</v>
      </c>
      <c r="D9" s="1" t="s">
        <v>39</v>
      </c>
      <c r="E9" s="1">
        <v>2020</v>
      </c>
      <c r="F9" s="1" t="s">
        <v>40</v>
      </c>
      <c r="G9" s="1" t="s">
        <v>41</v>
      </c>
      <c r="H9" s="1">
        <v>2</v>
      </c>
      <c r="I9" s="1" t="s">
        <v>42</v>
      </c>
      <c r="J9" s="1">
        <v>229</v>
      </c>
      <c r="K9" s="1" t="s">
        <v>43</v>
      </c>
      <c r="L9" s="1" t="s">
        <v>44</v>
      </c>
      <c r="M9" s="1">
        <v>94</v>
      </c>
      <c r="N9" s="1" t="s">
        <v>45</v>
      </c>
      <c r="O9" s="1">
        <v>6</v>
      </c>
      <c r="P9" s="1" t="s">
        <v>46</v>
      </c>
      <c r="Q9" s="1">
        <v>39</v>
      </c>
      <c r="R9" s="1" t="s">
        <v>47</v>
      </c>
      <c r="S9" s="1">
        <v>0</v>
      </c>
      <c r="T9" s="1" t="s">
        <v>48</v>
      </c>
      <c r="U9" s="1">
        <v>0</v>
      </c>
      <c r="V9" s="1" t="s">
        <v>48</v>
      </c>
      <c r="W9" s="1">
        <v>0</v>
      </c>
      <c r="X9" s="1" t="s">
        <v>48</v>
      </c>
      <c r="Y9" s="1">
        <v>0</v>
      </c>
      <c r="Z9" s="1" t="s">
        <v>48</v>
      </c>
      <c r="AA9" s="1">
        <v>0</v>
      </c>
      <c r="AB9" s="1" t="s">
        <v>47</v>
      </c>
      <c r="AC9" s="13" t="s">
        <v>49</v>
      </c>
      <c r="AD9" s="9">
        <v>7519</v>
      </c>
      <c r="AE9" s="13" t="s">
        <v>50</v>
      </c>
      <c r="AF9" s="5">
        <v>7</v>
      </c>
      <c r="AG9" s="13" t="s">
        <v>67</v>
      </c>
      <c r="AH9" s="7">
        <v>135372010</v>
      </c>
      <c r="AI9" s="7">
        <v>89936010</v>
      </c>
      <c r="AJ9" s="6" t="s">
        <v>68</v>
      </c>
      <c r="AK9" s="7">
        <v>0</v>
      </c>
      <c r="AL9" s="7">
        <v>0</v>
      </c>
      <c r="AM9" s="6">
        <v>0</v>
      </c>
      <c r="AN9" s="7">
        <v>0</v>
      </c>
      <c r="AO9" s="7">
        <v>0</v>
      </c>
      <c r="AP9" s="6">
        <v>0</v>
      </c>
      <c r="AQ9" s="7">
        <v>0</v>
      </c>
      <c r="AR9" s="7">
        <v>0</v>
      </c>
      <c r="AS9" s="6">
        <v>0</v>
      </c>
      <c r="AT9" s="7">
        <v>135372010</v>
      </c>
      <c r="AU9" s="7">
        <v>89936010</v>
      </c>
      <c r="AV9" s="6" t="s">
        <v>68</v>
      </c>
    </row>
    <row r="10" spans="1:48" ht="36">
      <c r="A10" s="3">
        <v>2262353764</v>
      </c>
      <c r="B10" s="1">
        <v>5</v>
      </c>
      <c r="C10" s="1" t="s">
        <v>38</v>
      </c>
      <c r="D10" s="1" t="s">
        <v>39</v>
      </c>
      <c r="E10" s="1">
        <v>2020</v>
      </c>
      <c r="F10" s="1" t="s">
        <v>40</v>
      </c>
      <c r="G10" s="1" t="s">
        <v>41</v>
      </c>
      <c r="H10" s="1">
        <v>2</v>
      </c>
      <c r="I10" s="1" t="s">
        <v>42</v>
      </c>
      <c r="J10" s="1">
        <v>229</v>
      </c>
      <c r="K10" s="1" t="s">
        <v>43</v>
      </c>
      <c r="L10" s="1" t="s">
        <v>44</v>
      </c>
      <c r="M10" s="1">
        <v>94</v>
      </c>
      <c r="N10" s="1" t="s">
        <v>45</v>
      </c>
      <c r="O10" s="1">
        <v>6</v>
      </c>
      <c r="P10" s="1" t="s">
        <v>46</v>
      </c>
      <c r="Q10" s="1">
        <v>39</v>
      </c>
      <c r="R10" s="1" t="s">
        <v>47</v>
      </c>
      <c r="S10" s="1">
        <v>0</v>
      </c>
      <c r="T10" s="1" t="s">
        <v>48</v>
      </c>
      <c r="U10" s="1">
        <v>0</v>
      </c>
      <c r="V10" s="1" t="s">
        <v>48</v>
      </c>
      <c r="W10" s="1">
        <v>0</v>
      </c>
      <c r="X10" s="1" t="s">
        <v>48</v>
      </c>
      <c r="Y10" s="1">
        <v>0</v>
      </c>
      <c r="Z10" s="1" t="s">
        <v>48</v>
      </c>
      <c r="AA10" s="1">
        <v>0</v>
      </c>
      <c r="AB10" s="1" t="s">
        <v>47</v>
      </c>
      <c r="AC10" s="13" t="s">
        <v>49</v>
      </c>
      <c r="AD10" s="9">
        <v>7519</v>
      </c>
      <c r="AE10" s="13" t="s">
        <v>50</v>
      </c>
      <c r="AF10" s="5">
        <v>8</v>
      </c>
      <c r="AG10" s="13" t="s">
        <v>69</v>
      </c>
      <c r="AH10" s="7">
        <v>0</v>
      </c>
      <c r="AI10" s="7">
        <v>0</v>
      </c>
      <c r="AJ10" s="6">
        <v>0</v>
      </c>
      <c r="AK10" s="7">
        <v>1844392029</v>
      </c>
      <c r="AL10" s="7">
        <v>1736553130</v>
      </c>
      <c r="AM10" s="6" t="s">
        <v>70</v>
      </c>
      <c r="AN10" s="7">
        <v>1551397739</v>
      </c>
      <c r="AO10" s="7">
        <v>1551397739</v>
      </c>
      <c r="AP10" s="6">
        <v>100</v>
      </c>
      <c r="AQ10" s="7">
        <v>395377445</v>
      </c>
      <c r="AR10" s="7">
        <v>395377445</v>
      </c>
      <c r="AS10" s="6">
        <v>100</v>
      </c>
      <c r="AT10" s="7">
        <v>3791167213</v>
      </c>
      <c r="AU10" s="7">
        <v>3683328314</v>
      </c>
      <c r="AV10" s="6" t="s">
        <v>71</v>
      </c>
    </row>
    <row r="11" spans="1:48" ht="24">
      <c r="A11" s="3">
        <v>2262353764</v>
      </c>
      <c r="B11" s="1">
        <v>5</v>
      </c>
      <c r="C11" s="1" t="s">
        <v>38</v>
      </c>
      <c r="D11" s="1" t="s">
        <v>39</v>
      </c>
      <c r="E11" s="1">
        <v>2020</v>
      </c>
      <c r="F11" s="1" t="s">
        <v>40</v>
      </c>
      <c r="G11" s="1" t="s">
        <v>41</v>
      </c>
      <c r="H11" s="1">
        <v>2</v>
      </c>
      <c r="I11" s="1" t="s">
        <v>42</v>
      </c>
      <c r="J11" s="1">
        <v>229</v>
      </c>
      <c r="K11" s="1" t="s">
        <v>43</v>
      </c>
      <c r="L11" s="1" t="s">
        <v>44</v>
      </c>
      <c r="M11" s="1">
        <v>94</v>
      </c>
      <c r="N11" s="1" t="s">
        <v>45</v>
      </c>
      <c r="O11" s="1">
        <v>6</v>
      </c>
      <c r="P11" s="1" t="s">
        <v>46</v>
      </c>
      <c r="Q11" s="1">
        <v>39</v>
      </c>
      <c r="R11" s="1" t="s">
        <v>47</v>
      </c>
      <c r="S11" s="1">
        <v>0</v>
      </c>
      <c r="T11" s="1" t="s">
        <v>48</v>
      </c>
      <c r="U11" s="1">
        <v>0</v>
      </c>
      <c r="V11" s="1" t="s">
        <v>48</v>
      </c>
      <c r="W11" s="1">
        <v>0</v>
      </c>
      <c r="X11" s="1" t="s">
        <v>48</v>
      </c>
      <c r="Y11" s="1">
        <v>0</v>
      </c>
      <c r="Z11" s="1" t="s">
        <v>48</v>
      </c>
      <c r="AA11" s="1">
        <v>0</v>
      </c>
      <c r="AB11" s="1" t="s">
        <v>47</v>
      </c>
      <c r="AC11" s="13" t="s">
        <v>49</v>
      </c>
      <c r="AD11" s="9">
        <v>7519</v>
      </c>
      <c r="AE11" s="13" t="s">
        <v>50</v>
      </c>
      <c r="AF11" s="5">
        <v>9</v>
      </c>
      <c r="AG11" s="13" t="s">
        <v>72</v>
      </c>
      <c r="AH11" s="7">
        <v>0</v>
      </c>
      <c r="AI11" s="7">
        <v>0</v>
      </c>
      <c r="AJ11" s="6">
        <v>0</v>
      </c>
      <c r="AK11" s="7">
        <v>507918000</v>
      </c>
      <c r="AL11" s="7">
        <v>484084666</v>
      </c>
      <c r="AM11" s="6" t="s">
        <v>73</v>
      </c>
      <c r="AN11" s="7">
        <v>635883052</v>
      </c>
      <c r="AO11" s="7">
        <v>635883052</v>
      </c>
      <c r="AP11" s="6">
        <v>100</v>
      </c>
      <c r="AQ11" s="7">
        <v>225009160</v>
      </c>
      <c r="AR11" s="7">
        <v>225009160</v>
      </c>
      <c r="AS11" s="6">
        <v>100</v>
      </c>
      <c r="AT11" s="7">
        <v>1368810212</v>
      </c>
      <c r="AU11" s="7">
        <v>1344976878</v>
      </c>
      <c r="AV11" s="6" t="s">
        <v>74</v>
      </c>
    </row>
    <row r="12" spans="1:48" ht="48">
      <c r="A12" s="3">
        <v>2262353764</v>
      </c>
      <c r="B12" s="1">
        <v>5</v>
      </c>
      <c r="C12" s="1" t="s">
        <v>38</v>
      </c>
      <c r="D12" s="1" t="s">
        <v>39</v>
      </c>
      <c r="E12" s="1">
        <v>2020</v>
      </c>
      <c r="F12" s="1" t="s">
        <v>40</v>
      </c>
      <c r="G12" s="1" t="s">
        <v>41</v>
      </c>
      <c r="H12" s="1">
        <v>2</v>
      </c>
      <c r="I12" s="1" t="s">
        <v>42</v>
      </c>
      <c r="J12" s="1">
        <v>229</v>
      </c>
      <c r="K12" s="1" t="s">
        <v>43</v>
      </c>
      <c r="L12" s="1" t="s">
        <v>44</v>
      </c>
      <c r="M12" s="1">
        <v>94</v>
      </c>
      <c r="N12" s="1" t="s">
        <v>45</v>
      </c>
      <c r="O12" s="1">
        <v>6</v>
      </c>
      <c r="P12" s="1" t="s">
        <v>46</v>
      </c>
      <c r="Q12" s="1">
        <v>39</v>
      </c>
      <c r="R12" s="1" t="s">
        <v>47</v>
      </c>
      <c r="S12" s="1">
        <v>0</v>
      </c>
      <c r="T12" s="1" t="s">
        <v>48</v>
      </c>
      <c r="U12" s="1">
        <v>0</v>
      </c>
      <c r="V12" s="1" t="s">
        <v>48</v>
      </c>
      <c r="W12" s="1">
        <v>0</v>
      </c>
      <c r="X12" s="1" t="s">
        <v>48</v>
      </c>
      <c r="Y12" s="1">
        <v>0</v>
      </c>
      <c r="Z12" s="1" t="s">
        <v>48</v>
      </c>
      <c r="AA12" s="1">
        <v>0</v>
      </c>
      <c r="AB12" s="1" t="s">
        <v>47</v>
      </c>
      <c r="AC12" s="13" t="s">
        <v>49</v>
      </c>
      <c r="AD12" s="9">
        <v>7519</v>
      </c>
      <c r="AE12" s="13" t="s">
        <v>50</v>
      </c>
      <c r="AF12" s="5">
        <v>10</v>
      </c>
      <c r="AG12" s="13" t="s">
        <v>75</v>
      </c>
      <c r="AH12" s="7">
        <v>0</v>
      </c>
      <c r="AI12" s="7">
        <v>0</v>
      </c>
      <c r="AJ12" s="6">
        <v>0</v>
      </c>
      <c r="AK12" s="7">
        <v>241241871</v>
      </c>
      <c r="AL12" s="7">
        <v>217410799</v>
      </c>
      <c r="AM12" s="6" t="s">
        <v>76</v>
      </c>
      <c r="AN12" s="7">
        <v>280264452</v>
      </c>
      <c r="AO12" s="7">
        <v>280264452</v>
      </c>
      <c r="AP12" s="6">
        <v>100</v>
      </c>
      <c r="AQ12" s="7">
        <v>197445180</v>
      </c>
      <c r="AR12" s="7">
        <v>197445180</v>
      </c>
      <c r="AS12" s="6">
        <v>100</v>
      </c>
      <c r="AT12" s="7">
        <v>718951503</v>
      </c>
      <c r="AU12" s="7">
        <v>695120431</v>
      </c>
      <c r="AV12" s="6" t="s">
        <v>77</v>
      </c>
    </row>
    <row r="13" spans="1:48" ht="24">
      <c r="A13" s="3">
        <v>2262353764</v>
      </c>
      <c r="B13" s="1">
        <v>5</v>
      </c>
      <c r="C13" s="1" t="s">
        <v>38</v>
      </c>
      <c r="D13" s="1" t="s">
        <v>39</v>
      </c>
      <c r="E13" s="1">
        <v>2020</v>
      </c>
      <c r="F13" s="1" t="s">
        <v>40</v>
      </c>
      <c r="G13" s="1" t="s">
        <v>41</v>
      </c>
      <c r="H13" s="1">
        <v>2</v>
      </c>
      <c r="I13" s="1" t="s">
        <v>42</v>
      </c>
      <c r="J13" s="1">
        <v>229</v>
      </c>
      <c r="K13" s="1" t="s">
        <v>43</v>
      </c>
      <c r="L13" s="1" t="s">
        <v>44</v>
      </c>
      <c r="M13" s="1">
        <v>94</v>
      </c>
      <c r="N13" s="1" t="s">
        <v>45</v>
      </c>
      <c r="O13" s="1">
        <v>6</v>
      </c>
      <c r="P13" s="1" t="s">
        <v>46</v>
      </c>
      <c r="Q13" s="1">
        <v>39</v>
      </c>
      <c r="R13" s="1" t="s">
        <v>47</v>
      </c>
      <c r="S13" s="1">
        <v>0</v>
      </c>
      <c r="T13" s="1" t="s">
        <v>48</v>
      </c>
      <c r="U13" s="1">
        <v>0</v>
      </c>
      <c r="V13" s="1" t="s">
        <v>48</v>
      </c>
      <c r="W13" s="1">
        <v>0</v>
      </c>
      <c r="X13" s="1" t="s">
        <v>48</v>
      </c>
      <c r="Y13" s="1">
        <v>0</v>
      </c>
      <c r="Z13" s="1" t="s">
        <v>48</v>
      </c>
      <c r="AA13" s="1">
        <v>0</v>
      </c>
      <c r="AB13" s="1" t="s">
        <v>47</v>
      </c>
      <c r="AC13" s="13" t="s">
        <v>49</v>
      </c>
      <c r="AD13" s="9">
        <v>7519</v>
      </c>
      <c r="AE13" s="13" t="s">
        <v>50</v>
      </c>
      <c r="AF13" s="5">
        <v>11</v>
      </c>
      <c r="AG13" s="13" t="s">
        <v>78</v>
      </c>
      <c r="AH13" s="7">
        <v>0</v>
      </c>
      <c r="AI13" s="7">
        <v>0</v>
      </c>
      <c r="AJ13" s="6">
        <v>0</v>
      </c>
      <c r="AK13" s="7">
        <v>116172000</v>
      </c>
      <c r="AL13" s="7">
        <v>116172000</v>
      </c>
      <c r="AM13" s="6">
        <v>100</v>
      </c>
      <c r="AN13" s="7">
        <v>0</v>
      </c>
      <c r="AO13" s="7">
        <v>0</v>
      </c>
      <c r="AP13" s="6">
        <v>0</v>
      </c>
      <c r="AQ13" s="7">
        <v>0</v>
      </c>
      <c r="AR13" s="7">
        <v>0</v>
      </c>
      <c r="AS13" s="6">
        <v>0</v>
      </c>
      <c r="AT13" s="7">
        <v>116172000</v>
      </c>
      <c r="AU13" s="7">
        <v>116172000</v>
      </c>
      <c r="AV13" s="6">
        <v>100</v>
      </c>
    </row>
    <row r="14" spans="1:48" ht="24">
      <c r="A14" s="3">
        <v>2262353764</v>
      </c>
      <c r="B14" s="1">
        <v>5</v>
      </c>
      <c r="C14" s="1" t="s">
        <v>38</v>
      </c>
      <c r="D14" s="1" t="s">
        <v>39</v>
      </c>
      <c r="E14" s="1">
        <v>2020</v>
      </c>
      <c r="F14" s="1" t="s">
        <v>40</v>
      </c>
      <c r="G14" s="1" t="s">
        <v>41</v>
      </c>
      <c r="H14" s="1">
        <v>2</v>
      </c>
      <c r="I14" s="1" t="s">
        <v>42</v>
      </c>
      <c r="J14" s="1">
        <v>229</v>
      </c>
      <c r="K14" s="1" t="s">
        <v>43</v>
      </c>
      <c r="L14" s="1" t="s">
        <v>44</v>
      </c>
      <c r="M14" s="1">
        <v>94</v>
      </c>
      <c r="N14" s="1" t="s">
        <v>45</v>
      </c>
      <c r="O14" s="1">
        <v>6</v>
      </c>
      <c r="P14" s="1" t="s">
        <v>46</v>
      </c>
      <c r="Q14" s="1">
        <v>39</v>
      </c>
      <c r="R14" s="1" t="s">
        <v>47</v>
      </c>
      <c r="S14" s="1">
        <v>0</v>
      </c>
      <c r="T14" s="1" t="s">
        <v>48</v>
      </c>
      <c r="U14" s="1">
        <v>0</v>
      </c>
      <c r="V14" s="1" t="s">
        <v>48</v>
      </c>
      <c r="W14" s="1">
        <v>0</v>
      </c>
      <c r="X14" s="1" t="s">
        <v>48</v>
      </c>
      <c r="Y14" s="1">
        <v>0</v>
      </c>
      <c r="Z14" s="1" t="s">
        <v>48</v>
      </c>
      <c r="AA14" s="1">
        <v>0</v>
      </c>
      <c r="AB14" s="1" t="s">
        <v>47</v>
      </c>
      <c r="AC14" s="13" t="s">
        <v>79</v>
      </c>
      <c r="AD14" s="9">
        <v>7520</v>
      </c>
      <c r="AE14" s="13" t="s">
        <v>80</v>
      </c>
      <c r="AF14" s="5">
        <v>1</v>
      </c>
      <c r="AG14" s="13" t="s">
        <v>81</v>
      </c>
      <c r="AH14" s="7">
        <v>1991030418</v>
      </c>
      <c r="AI14" s="7">
        <v>1729123095</v>
      </c>
      <c r="AJ14" s="6" t="s">
        <v>82</v>
      </c>
      <c r="AK14" s="7">
        <v>7188256349</v>
      </c>
      <c r="AL14" s="7">
        <v>6682805573</v>
      </c>
      <c r="AM14" s="6" t="s">
        <v>83</v>
      </c>
      <c r="AN14" s="7">
        <v>4689416727</v>
      </c>
      <c r="AO14" s="7">
        <v>4668619315</v>
      </c>
      <c r="AP14" s="6" t="s">
        <v>84</v>
      </c>
      <c r="AQ14" s="7">
        <v>3400928399</v>
      </c>
      <c r="AR14" s="7">
        <v>3387578599</v>
      </c>
      <c r="AS14" s="6" t="s">
        <v>59</v>
      </c>
      <c r="AT14" s="7">
        <v>17269631893</v>
      </c>
      <c r="AU14" s="7">
        <v>16468126582</v>
      </c>
      <c r="AV14" s="6" t="s">
        <v>85</v>
      </c>
    </row>
    <row r="15" spans="1:48" ht="24">
      <c r="A15" s="3">
        <v>2262353764</v>
      </c>
      <c r="B15" s="1">
        <v>5</v>
      </c>
      <c r="C15" s="1" t="s">
        <v>38</v>
      </c>
      <c r="D15" s="1" t="s">
        <v>39</v>
      </c>
      <c r="E15" s="1">
        <v>2020</v>
      </c>
      <c r="F15" s="1" t="s">
        <v>40</v>
      </c>
      <c r="G15" s="1" t="s">
        <v>41</v>
      </c>
      <c r="H15" s="1">
        <v>2</v>
      </c>
      <c r="I15" s="1" t="s">
        <v>42</v>
      </c>
      <c r="J15" s="1">
        <v>229</v>
      </c>
      <c r="K15" s="1" t="s">
        <v>43</v>
      </c>
      <c r="L15" s="1" t="s">
        <v>44</v>
      </c>
      <c r="M15" s="1">
        <v>94</v>
      </c>
      <c r="N15" s="1" t="s">
        <v>45</v>
      </c>
      <c r="O15" s="1">
        <v>6</v>
      </c>
      <c r="P15" s="1" t="s">
        <v>46</v>
      </c>
      <c r="Q15" s="1">
        <v>39</v>
      </c>
      <c r="R15" s="1" t="s">
        <v>47</v>
      </c>
      <c r="S15" s="1">
        <v>0</v>
      </c>
      <c r="T15" s="1" t="s">
        <v>48</v>
      </c>
      <c r="U15" s="1">
        <v>0</v>
      </c>
      <c r="V15" s="1" t="s">
        <v>48</v>
      </c>
      <c r="W15" s="1">
        <v>0</v>
      </c>
      <c r="X15" s="1" t="s">
        <v>48</v>
      </c>
      <c r="Y15" s="1">
        <v>0</v>
      </c>
      <c r="Z15" s="1" t="s">
        <v>48</v>
      </c>
      <c r="AA15" s="1">
        <v>0</v>
      </c>
      <c r="AB15" s="1" t="s">
        <v>47</v>
      </c>
      <c r="AC15" s="13" t="s">
        <v>79</v>
      </c>
      <c r="AD15" s="9">
        <v>7520</v>
      </c>
      <c r="AE15" s="13" t="s">
        <v>80</v>
      </c>
      <c r="AF15" s="5">
        <v>2</v>
      </c>
      <c r="AG15" s="13" t="s">
        <v>86</v>
      </c>
      <c r="AH15" s="7">
        <v>400000000</v>
      </c>
      <c r="AI15" s="7">
        <v>400000000</v>
      </c>
      <c r="AJ15" s="6">
        <v>100</v>
      </c>
      <c r="AK15" s="7">
        <v>318578000</v>
      </c>
      <c r="AL15" s="7">
        <v>318578000</v>
      </c>
      <c r="AM15" s="6">
        <v>100</v>
      </c>
      <c r="AN15" s="7">
        <v>91975000</v>
      </c>
      <c r="AO15" s="7">
        <v>91975000</v>
      </c>
      <c r="AP15" s="6">
        <v>100</v>
      </c>
      <c r="AQ15" s="7">
        <v>125846460</v>
      </c>
      <c r="AR15" s="7">
        <v>125846460</v>
      </c>
      <c r="AS15" s="6">
        <v>100</v>
      </c>
      <c r="AT15" s="7">
        <v>936399460</v>
      </c>
      <c r="AU15" s="7">
        <v>936399460</v>
      </c>
      <c r="AV15" s="6">
        <v>100</v>
      </c>
    </row>
    <row r="16" spans="1:48" ht="24">
      <c r="A16" s="3">
        <v>2262353764</v>
      </c>
      <c r="B16" s="1">
        <v>5</v>
      </c>
      <c r="C16" s="1" t="s">
        <v>38</v>
      </c>
      <c r="D16" s="1" t="s">
        <v>39</v>
      </c>
      <c r="E16" s="1">
        <v>2020</v>
      </c>
      <c r="F16" s="1" t="s">
        <v>40</v>
      </c>
      <c r="G16" s="1" t="s">
        <v>41</v>
      </c>
      <c r="H16" s="1">
        <v>2</v>
      </c>
      <c r="I16" s="1" t="s">
        <v>42</v>
      </c>
      <c r="J16" s="1">
        <v>229</v>
      </c>
      <c r="K16" s="1" t="s">
        <v>43</v>
      </c>
      <c r="L16" s="1" t="s">
        <v>44</v>
      </c>
      <c r="M16" s="1">
        <v>94</v>
      </c>
      <c r="N16" s="1" t="s">
        <v>45</v>
      </c>
      <c r="O16" s="1">
        <v>6</v>
      </c>
      <c r="P16" s="1" t="s">
        <v>46</v>
      </c>
      <c r="Q16" s="1">
        <v>39</v>
      </c>
      <c r="R16" s="1" t="s">
        <v>47</v>
      </c>
      <c r="S16" s="1">
        <v>0</v>
      </c>
      <c r="T16" s="1" t="s">
        <v>48</v>
      </c>
      <c r="U16" s="1">
        <v>0</v>
      </c>
      <c r="V16" s="1" t="s">
        <v>48</v>
      </c>
      <c r="W16" s="1">
        <v>0</v>
      </c>
      <c r="X16" s="1" t="s">
        <v>48</v>
      </c>
      <c r="Y16" s="1">
        <v>0</v>
      </c>
      <c r="Z16" s="1" t="s">
        <v>48</v>
      </c>
      <c r="AA16" s="1">
        <v>0</v>
      </c>
      <c r="AB16" s="1" t="s">
        <v>47</v>
      </c>
      <c r="AC16" s="13" t="s">
        <v>79</v>
      </c>
      <c r="AD16" s="9">
        <v>7520</v>
      </c>
      <c r="AE16" s="13" t="s">
        <v>80</v>
      </c>
      <c r="AF16" s="5">
        <v>3</v>
      </c>
      <c r="AG16" s="13" t="s">
        <v>87</v>
      </c>
      <c r="AH16" s="7">
        <v>809389114</v>
      </c>
      <c r="AI16" s="7">
        <v>778707902</v>
      </c>
      <c r="AJ16" s="6" t="s">
        <v>88</v>
      </c>
      <c r="AK16" s="7">
        <v>534299000</v>
      </c>
      <c r="AL16" s="7">
        <v>523165000</v>
      </c>
      <c r="AM16" s="6" t="s">
        <v>89</v>
      </c>
      <c r="AN16" s="7">
        <v>837773000</v>
      </c>
      <c r="AO16" s="7">
        <v>837773000</v>
      </c>
      <c r="AP16" s="6">
        <v>100</v>
      </c>
      <c r="AQ16" s="7">
        <v>118681560</v>
      </c>
      <c r="AR16" s="7">
        <v>118681560</v>
      </c>
      <c r="AS16" s="6">
        <v>100</v>
      </c>
      <c r="AT16" s="7">
        <v>2300142674</v>
      </c>
      <c r="AU16" s="7">
        <v>2258327462</v>
      </c>
      <c r="AV16" s="6" t="s">
        <v>90</v>
      </c>
    </row>
    <row r="17" spans="1:48" ht="24">
      <c r="A17" s="3">
        <v>2262353764</v>
      </c>
      <c r="B17" s="1">
        <v>5</v>
      </c>
      <c r="C17" s="1" t="s">
        <v>38</v>
      </c>
      <c r="D17" s="1" t="s">
        <v>39</v>
      </c>
      <c r="E17" s="1">
        <v>2020</v>
      </c>
      <c r="F17" s="1" t="s">
        <v>40</v>
      </c>
      <c r="G17" s="1" t="s">
        <v>41</v>
      </c>
      <c r="H17" s="1">
        <v>2</v>
      </c>
      <c r="I17" s="1" t="s">
        <v>42</v>
      </c>
      <c r="J17" s="1">
        <v>229</v>
      </c>
      <c r="K17" s="1" t="s">
        <v>43</v>
      </c>
      <c r="L17" s="1" t="s">
        <v>44</v>
      </c>
      <c r="M17" s="1">
        <v>94</v>
      </c>
      <c r="N17" s="1" t="s">
        <v>45</v>
      </c>
      <c r="O17" s="1">
        <v>6</v>
      </c>
      <c r="P17" s="1" t="s">
        <v>46</v>
      </c>
      <c r="Q17" s="1">
        <v>39</v>
      </c>
      <c r="R17" s="1" t="s">
        <v>47</v>
      </c>
      <c r="S17" s="1">
        <v>0</v>
      </c>
      <c r="T17" s="1" t="s">
        <v>48</v>
      </c>
      <c r="U17" s="1">
        <v>0</v>
      </c>
      <c r="V17" s="1" t="s">
        <v>48</v>
      </c>
      <c r="W17" s="1">
        <v>0</v>
      </c>
      <c r="X17" s="1" t="s">
        <v>48</v>
      </c>
      <c r="Y17" s="1">
        <v>0</v>
      </c>
      <c r="Z17" s="1" t="s">
        <v>48</v>
      </c>
      <c r="AA17" s="1">
        <v>0</v>
      </c>
      <c r="AB17" s="1" t="s">
        <v>47</v>
      </c>
      <c r="AC17" s="13" t="s">
        <v>79</v>
      </c>
      <c r="AD17" s="9">
        <v>7520</v>
      </c>
      <c r="AE17" s="13" t="s">
        <v>80</v>
      </c>
      <c r="AF17" s="5">
        <v>4</v>
      </c>
      <c r="AG17" s="13" t="s">
        <v>91</v>
      </c>
      <c r="AH17" s="7">
        <v>99892038</v>
      </c>
      <c r="AI17" s="7">
        <v>97918038</v>
      </c>
      <c r="AJ17" s="6" t="s">
        <v>92</v>
      </c>
      <c r="AK17" s="7">
        <v>341838129</v>
      </c>
      <c r="AL17" s="7">
        <v>333259771</v>
      </c>
      <c r="AM17" s="6" t="s">
        <v>93</v>
      </c>
      <c r="AN17" s="7">
        <v>416234000</v>
      </c>
      <c r="AO17" s="7">
        <v>416234000</v>
      </c>
      <c r="AP17" s="6">
        <v>100</v>
      </c>
      <c r="AQ17" s="7">
        <v>148738960</v>
      </c>
      <c r="AR17" s="7">
        <v>144416960</v>
      </c>
      <c r="AS17" s="6" t="s">
        <v>94</v>
      </c>
      <c r="AT17" s="7">
        <v>1006703127</v>
      </c>
      <c r="AU17" s="7">
        <v>991828769</v>
      </c>
      <c r="AV17" s="6" t="s">
        <v>95</v>
      </c>
    </row>
    <row r="18" spans="1:48" ht="24">
      <c r="A18" s="3">
        <v>2262353764</v>
      </c>
      <c r="B18" s="1">
        <v>5</v>
      </c>
      <c r="C18" s="1" t="s">
        <v>38</v>
      </c>
      <c r="D18" s="1" t="s">
        <v>39</v>
      </c>
      <c r="E18" s="1">
        <v>2020</v>
      </c>
      <c r="F18" s="1" t="s">
        <v>40</v>
      </c>
      <c r="G18" s="1" t="s">
        <v>41</v>
      </c>
      <c r="H18" s="1">
        <v>2</v>
      </c>
      <c r="I18" s="1" t="s">
        <v>42</v>
      </c>
      <c r="J18" s="1">
        <v>229</v>
      </c>
      <c r="K18" s="1" t="s">
        <v>43</v>
      </c>
      <c r="L18" s="1" t="s">
        <v>44</v>
      </c>
      <c r="M18" s="1">
        <v>94</v>
      </c>
      <c r="N18" s="1" t="s">
        <v>45</v>
      </c>
      <c r="O18" s="1">
        <v>6</v>
      </c>
      <c r="P18" s="1" t="s">
        <v>46</v>
      </c>
      <c r="Q18" s="1">
        <v>39</v>
      </c>
      <c r="R18" s="1" t="s">
        <v>47</v>
      </c>
      <c r="S18" s="1">
        <v>0</v>
      </c>
      <c r="T18" s="1" t="s">
        <v>48</v>
      </c>
      <c r="U18" s="1">
        <v>0</v>
      </c>
      <c r="V18" s="1" t="s">
        <v>48</v>
      </c>
      <c r="W18" s="1">
        <v>0</v>
      </c>
      <c r="X18" s="1" t="s">
        <v>48</v>
      </c>
      <c r="Y18" s="1">
        <v>0</v>
      </c>
      <c r="Z18" s="1" t="s">
        <v>48</v>
      </c>
      <c r="AA18" s="1">
        <v>0</v>
      </c>
      <c r="AB18" s="1" t="s">
        <v>47</v>
      </c>
      <c r="AC18" s="13" t="s">
        <v>79</v>
      </c>
      <c r="AD18" s="9">
        <v>7520</v>
      </c>
      <c r="AE18" s="13" t="s">
        <v>80</v>
      </c>
      <c r="AF18" s="5">
        <v>5</v>
      </c>
      <c r="AG18" s="13" t="s">
        <v>96</v>
      </c>
      <c r="AH18" s="7">
        <v>4199688430</v>
      </c>
      <c r="AI18" s="7">
        <v>4190175430</v>
      </c>
      <c r="AJ18" s="6" t="s">
        <v>97</v>
      </c>
      <c r="AK18" s="7">
        <v>1352912538</v>
      </c>
      <c r="AL18" s="7">
        <v>1331313591</v>
      </c>
      <c r="AM18" s="6" t="s">
        <v>98</v>
      </c>
      <c r="AN18" s="7">
        <v>1770309000</v>
      </c>
      <c r="AO18" s="7">
        <v>1766978000</v>
      </c>
      <c r="AP18" s="6" t="s">
        <v>99</v>
      </c>
      <c r="AQ18" s="7">
        <v>1234728120</v>
      </c>
      <c r="AR18" s="7">
        <v>1234728120</v>
      </c>
      <c r="AS18" s="6">
        <v>100</v>
      </c>
      <c r="AT18" s="7">
        <v>8557638088</v>
      </c>
      <c r="AU18" s="7">
        <v>8523195141</v>
      </c>
      <c r="AV18" s="6" t="s">
        <v>100</v>
      </c>
    </row>
    <row r="19" spans="1:48" ht="24">
      <c r="A19" s="3">
        <v>2262353764</v>
      </c>
      <c r="B19" s="1">
        <v>5</v>
      </c>
      <c r="C19" s="1" t="s">
        <v>38</v>
      </c>
      <c r="D19" s="1" t="s">
        <v>39</v>
      </c>
      <c r="E19" s="1">
        <v>2020</v>
      </c>
      <c r="F19" s="1" t="s">
        <v>40</v>
      </c>
      <c r="G19" s="1" t="s">
        <v>41</v>
      </c>
      <c r="H19" s="1">
        <v>2</v>
      </c>
      <c r="I19" s="1" t="s">
        <v>42</v>
      </c>
      <c r="J19" s="1">
        <v>229</v>
      </c>
      <c r="K19" s="1" t="s">
        <v>43</v>
      </c>
      <c r="L19" s="1" t="s">
        <v>44</v>
      </c>
      <c r="M19" s="1">
        <v>94</v>
      </c>
      <c r="N19" s="1" t="s">
        <v>45</v>
      </c>
      <c r="O19" s="1">
        <v>6</v>
      </c>
      <c r="P19" s="1" t="s">
        <v>46</v>
      </c>
      <c r="Q19" s="1">
        <v>39</v>
      </c>
      <c r="R19" s="1" t="s">
        <v>47</v>
      </c>
      <c r="S19" s="1">
        <v>0</v>
      </c>
      <c r="T19" s="1" t="s">
        <v>48</v>
      </c>
      <c r="U19" s="1">
        <v>0</v>
      </c>
      <c r="V19" s="1" t="s">
        <v>48</v>
      </c>
      <c r="W19" s="1">
        <v>0</v>
      </c>
      <c r="X19" s="1" t="s">
        <v>48</v>
      </c>
      <c r="Y19" s="1">
        <v>0</v>
      </c>
      <c r="Z19" s="1" t="s">
        <v>48</v>
      </c>
      <c r="AA19" s="1">
        <v>0</v>
      </c>
      <c r="AB19" s="1" t="s">
        <v>47</v>
      </c>
      <c r="AC19" s="13" t="s">
        <v>79</v>
      </c>
      <c r="AD19" s="9">
        <v>7520</v>
      </c>
      <c r="AE19" s="13" t="s">
        <v>80</v>
      </c>
      <c r="AF19" s="5">
        <v>6</v>
      </c>
      <c r="AG19" s="13" t="s">
        <v>101</v>
      </c>
      <c r="AH19" s="7">
        <v>0</v>
      </c>
      <c r="AI19" s="7">
        <v>0</v>
      </c>
      <c r="AJ19" s="6">
        <v>0</v>
      </c>
      <c r="AK19" s="7">
        <v>50000000</v>
      </c>
      <c r="AL19" s="7">
        <v>50000000</v>
      </c>
      <c r="AM19" s="6">
        <v>100</v>
      </c>
      <c r="AN19" s="7">
        <v>0</v>
      </c>
      <c r="AO19" s="7">
        <v>0</v>
      </c>
      <c r="AP19" s="6">
        <v>0</v>
      </c>
      <c r="AQ19" s="7">
        <v>0</v>
      </c>
      <c r="AR19" s="7">
        <v>0</v>
      </c>
      <c r="AS19" s="6">
        <v>0</v>
      </c>
      <c r="AT19" s="7">
        <v>50000000</v>
      </c>
      <c r="AU19" s="7">
        <v>50000000</v>
      </c>
      <c r="AV19" s="6">
        <v>100</v>
      </c>
    </row>
    <row r="20" spans="1:48" ht="24">
      <c r="A20" s="3">
        <v>2262353764</v>
      </c>
      <c r="B20" s="1">
        <v>5</v>
      </c>
      <c r="C20" s="1" t="s">
        <v>38</v>
      </c>
      <c r="D20" s="1" t="s">
        <v>39</v>
      </c>
      <c r="E20" s="1">
        <v>2020</v>
      </c>
      <c r="F20" s="1" t="s">
        <v>40</v>
      </c>
      <c r="G20" s="1" t="s">
        <v>41</v>
      </c>
      <c r="H20" s="1">
        <v>2</v>
      </c>
      <c r="I20" s="1" t="s">
        <v>42</v>
      </c>
      <c r="J20" s="1">
        <v>229</v>
      </c>
      <c r="K20" s="1" t="s">
        <v>43</v>
      </c>
      <c r="L20" s="1" t="s">
        <v>44</v>
      </c>
      <c r="M20" s="1">
        <v>94</v>
      </c>
      <c r="N20" s="1" t="s">
        <v>45</v>
      </c>
      <c r="O20" s="1">
        <v>6</v>
      </c>
      <c r="P20" s="1" t="s">
        <v>46</v>
      </c>
      <c r="Q20" s="1">
        <v>39</v>
      </c>
      <c r="R20" s="1" t="s">
        <v>47</v>
      </c>
      <c r="S20" s="1">
        <v>0</v>
      </c>
      <c r="T20" s="1" t="s">
        <v>48</v>
      </c>
      <c r="U20" s="1">
        <v>0</v>
      </c>
      <c r="V20" s="1" t="s">
        <v>48</v>
      </c>
      <c r="W20" s="1">
        <v>0</v>
      </c>
      <c r="X20" s="1" t="s">
        <v>48</v>
      </c>
      <c r="Y20" s="1">
        <v>0</v>
      </c>
      <c r="Z20" s="1" t="s">
        <v>48</v>
      </c>
      <c r="AA20" s="1">
        <v>0</v>
      </c>
      <c r="AB20" s="1" t="s">
        <v>47</v>
      </c>
      <c r="AC20" s="13" t="s">
        <v>79</v>
      </c>
      <c r="AD20" s="9">
        <v>7521</v>
      </c>
      <c r="AE20" s="13" t="s">
        <v>102</v>
      </c>
      <c r="AF20" s="5">
        <v>1</v>
      </c>
      <c r="AG20" s="13" t="s">
        <v>103</v>
      </c>
      <c r="AH20" s="7">
        <v>0</v>
      </c>
      <c r="AI20" s="7">
        <v>0</v>
      </c>
      <c r="AJ20" s="6">
        <v>0</v>
      </c>
      <c r="AK20" s="7">
        <v>5761972965</v>
      </c>
      <c r="AL20" s="7">
        <v>5378975976</v>
      </c>
      <c r="AM20" s="6" t="s">
        <v>104</v>
      </c>
      <c r="AN20" s="7">
        <v>4395971773</v>
      </c>
      <c r="AO20" s="7">
        <v>4393468240</v>
      </c>
      <c r="AP20" s="6" t="s">
        <v>105</v>
      </c>
      <c r="AQ20" s="7">
        <v>2984236347</v>
      </c>
      <c r="AR20" s="7">
        <v>2983371947</v>
      </c>
      <c r="AS20" s="6" t="s">
        <v>106</v>
      </c>
      <c r="AT20" s="7">
        <v>13142181085</v>
      </c>
      <c r="AU20" s="7">
        <v>12755816163</v>
      </c>
      <c r="AV20" s="6" t="s">
        <v>107</v>
      </c>
    </row>
    <row r="21" spans="1:48" ht="24">
      <c r="A21" s="3">
        <v>2262353764</v>
      </c>
      <c r="B21" s="1">
        <v>5</v>
      </c>
      <c r="C21" s="1" t="s">
        <v>38</v>
      </c>
      <c r="D21" s="1" t="s">
        <v>39</v>
      </c>
      <c r="E21" s="1">
        <v>2020</v>
      </c>
      <c r="F21" s="1" t="s">
        <v>40</v>
      </c>
      <c r="G21" s="1" t="s">
        <v>41</v>
      </c>
      <c r="H21" s="1">
        <v>2</v>
      </c>
      <c r="I21" s="1" t="s">
        <v>42</v>
      </c>
      <c r="J21" s="1">
        <v>229</v>
      </c>
      <c r="K21" s="1" t="s">
        <v>43</v>
      </c>
      <c r="L21" s="1" t="s">
        <v>44</v>
      </c>
      <c r="M21" s="1">
        <v>94</v>
      </c>
      <c r="N21" s="1" t="s">
        <v>45</v>
      </c>
      <c r="O21" s="1">
        <v>6</v>
      </c>
      <c r="P21" s="1" t="s">
        <v>46</v>
      </c>
      <c r="Q21" s="1">
        <v>39</v>
      </c>
      <c r="R21" s="1" t="s">
        <v>47</v>
      </c>
      <c r="S21" s="1">
        <v>0</v>
      </c>
      <c r="T21" s="1" t="s">
        <v>48</v>
      </c>
      <c r="U21" s="1">
        <v>0</v>
      </c>
      <c r="V21" s="1" t="s">
        <v>48</v>
      </c>
      <c r="W21" s="1">
        <v>0</v>
      </c>
      <c r="X21" s="1" t="s">
        <v>48</v>
      </c>
      <c r="Y21" s="1">
        <v>0</v>
      </c>
      <c r="Z21" s="1" t="s">
        <v>48</v>
      </c>
      <c r="AA21" s="1">
        <v>0</v>
      </c>
      <c r="AB21" s="1" t="s">
        <v>47</v>
      </c>
      <c r="AC21" s="13" t="s">
        <v>79</v>
      </c>
      <c r="AD21" s="9">
        <v>7521</v>
      </c>
      <c r="AE21" s="13" t="s">
        <v>102</v>
      </c>
      <c r="AF21" s="5">
        <v>2</v>
      </c>
      <c r="AG21" s="13" t="s">
        <v>108</v>
      </c>
      <c r="AH21" s="7">
        <v>0</v>
      </c>
      <c r="AI21" s="7">
        <v>0</v>
      </c>
      <c r="AJ21" s="6">
        <v>0</v>
      </c>
      <c r="AK21" s="7">
        <v>740532019</v>
      </c>
      <c r="AL21" s="7">
        <v>712980019</v>
      </c>
      <c r="AM21" s="6" t="s">
        <v>109</v>
      </c>
      <c r="AN21" s="7">
        <v>1109398500</v>
      </c>
      <c r="AO21" s="7">
        <v>1107682500</v>
      </c>
      <c r="AP21" s="6" t="s">
        <v>110</v>
      </c>
      <c r="AQ21" s="7">
        <v>487555213</v>
      </c>
      <c r="AR21" s="7">
        <v>487555213</v>
      </c>
      <c r="AS21" s="6">
        <v>100</v>
      </c>
      <c r="AT21" s="7">
        <v>2337485732</v>
      </c>
      <c r="AU21" s="7">
        <v>2308217732</v>
      </c>
      <c r="AV21" s="6" t="s">
        <v>111</v>
      </c>
    </row>
    <row r="22" spans="1:48" ht="24">
      <c r="A22" s="3">
        <v>2262353764</v>
      </c>
      <c r="B22" s="1">
        <v>5</v>
      </c>
      <c r="C22" s="1" t="s">
        <v>38</v>
      </c>
      <c r="D22" s="1" t="s">
        <v>39</v>
      </c>
      <c r="E22" s="1">
        <v>2020</v>
      </c>
      <c r="F22" s="1" t="s">
        <v>40</v>
      </c>
      <c r="G22" s="1" t="s">
        <v>41</v>
      </c>
      <c r="H22" s="1">
        <v>2</v>
      </c>
      <c r="I22" s="1" t="s">
        <v>42</v>
      </c>
      <c r="J22" s="1">
        <v>229</v>
      </c>
      <c r="K22" s="1" t="s">
        <v>43</v>
      </c>
      <c r="L22" s="1" t="s">
        <v>44</v>
      </c>
      <c r="M22" s="1">
        <v>94</v>
      </c>
      <c r="N22" s="1" t="s">
        <v>45</v>
      </c>
      <c r="O22" s="1">
        <v>6</v>
      </c>
      <c r="P22" s="1" t="s">
        <v>46</v>
      </c>
      <c r="Q22" s="1">
        <v>39</v>
      </c>
      <c r="R22" s="1" t="s">
        <v>47</v>
      </c>
      <c r="S22" s="1">
        <v>0</v>
      </c>
      <c r="T22" s="1" t="s">
        <v>48</v>
      </c>
      <c r="U22" s="1">
        <v>0</v>
      </c>
      <c r="V22" s="1" t="s">
        <v>48</v>
      </c>
      <c r="W22" s="1">
        <v>0</v>
      </c>
      <c r="X22" s="1" t="s">
        <v>48</v>
      </c>
      <c r="Y22" s="1">
        <v>0</v>
      </c>
      <c r="Z22" s="1" t="s">
        <v>48</v>
      </c>
      <c r="AA22" s="1">
        <v>0</v>
      </c>
      <c r="AB22" s="1" t="s">
        <v>47</v>
      </c>
      <c r="AC22" s="13" t="s">
        <v>79</v>
      </c>
      <c r="AD22" s="9">
        <v>7521</v>
      </c>
      <c r="AE22" s="13" t="s">
        <v>102</v>
      </c>
      <c r="AF22" s="5">
        <v>3</v>
      </c>
      <c r="AG22" s="13" t="s">
        <v>112</v>
      </c>
      <c r="AH22" s="7">
        <v>0</v>
      </c>
      <c r="AI22" s="7">
        <v>0</v>
      </c>
      <c r="AJ22" s="6">
        <v>0</v>
      </c>
      <c r="AK22" s="7">
        <v>36641000</v>
      </c>
      <c r="AL22" s="7">
        <v>36641000</v>
      </c>
      <c r="AM22" s="6">
        <v>100</v>
      </c>
      <c r="AN22" s="7">
        <v>0</v>
      </c>
      <c r="AO22" s="7">
        <v>0</v>
      </c>
      <c r="AP22" s="6">
        <v>0</v>
      </c>
      <c r="AQ22" s="7">
        <v>0</v>
      </c>
      <c r="AR22" s="7">
        <v>0</v>
      </c>
      <c r="AS22" s="6">
        <v>0</v>
      </c>
      <c r="AT22" s="7">
        <v>36641000</v>
      </c>
      <c r="AU22" s="7">
        <v>36641000</v>
      </c>
      <c r="AV22" s="6">
        <v>100</v>
      </c>
    </row>
    <row r="23" spans="1:48" ht="36">
      <c r="A23" s="3">
        <v>2262353764</v>
      </c>
      <c r="B23" s="1">
        <v>5</v>
      </c>
      <c r="C23" s="1" t="s">
        <v>38</v>
      </c>
      <c r="D23" s="1" t="s">
        <v>39</v>
      </c>
      <c r="E23" s="1">
        <v>2020</v>
      </c>
      <c r="F23" s="1" t="s">
        <v>40</v>
      </c>
      <c r="G23" s="1" t="s">
        <v>41</v>
      </c>
      <c r="H23" s="1">
        <v>2</v>
      </c>
      <c r="I23" s="1" t="s">
        <v>42</v>
      </c>
      <c r="J23" s="1">
        <v>229</v>
      </c>
      <c r="K23" s="1" t="s">
        <v>43</v>
      </c>
      <c r="L23" s="1" t="s">
        <v>44</v>
      </c>
      <c r="M23" s="1">
        <v>94</v>
      </c>
      <c r="N23" s="1" t="s">
        <v>45</v>
      </c>
      <c r="O23" s="1">
        <v>6</v>
      </c>
      <c r="P23" s="1" t="s">
        <v>46</v>
      </c>
      <c r="Q23" s="1">
        <v>39</v>
      </c>
      <c r="R23" s="1" t="s">
        <v>47</v>
      </c>
      <c r="S23" s="1">
        <v>0</v>
      </c>
      <c r="T23" s="1" t="s">
        <v>48</v>
      </c>
      <c r="U23" s="1">
        <v>0</v>
      </c>
      <c r="V23" s="1" t="s">
        <v>48</v>
      </c>
      <c r="W23" s="1">
        <v>0</v>
      </c>
      <c r="X23" s="1" t="s">
        <v>48</v>
      </c>
      <c r="Y23" s="1">
        <v>0</v>
      </c>
      <c r="Z23" s="1" t="s">
        <v>48</v>
      </c>
      <c r="AA23" s="1">
        <v>0</v>
      </c>
      <c r="AB23" s="1" t="s">
        <v>47</v>
      </c>
      <c r="AC23" s="13" t="s">
        <v>79</v>
      </c>
      <c r="AD23" s="9">
        <v>7521</v>
      </c>
      <c r="AE23" s="13" t="s">
        <v>102</v>
      </c>
      <c r="AF23" s="5">
        <v>4</v>
      </c>
      <c r="AG23" s="13" t="s">
        <v>113</v>
      </c>
      <c r="AH23" s="7">
        <v>4000000000</v>
      </c>
      <c r="AI23" s="7">
        <v>307762000</v>
      </c>
      <c r="AJ23" s="6" t="s">
        <v>114</v>
      </c>
      <c r="AK23" s="7">
        <v>0</v>
      </c>
      <c r="AL23" s="7">
        <v>0</v>
      </c>
      <c r="AM23" s="6">
        <v>0</v>
      </c>
      <c r="AN23" s="7">
        <v>0</v>
      </c>
      <c r="AO23" s="7">
        <v>0</v>
      </c>
      <c r="AP23" s="6">
        <v>0</v>
      </c>
      <c r="AQ23" s="7">
        <v>0</v>
      </c>
      <c r="AR23" s="7">
        <v>0</v>
      </c>
      <c r="AS23" s="6">
        <v>0</v>
      </c>
      <c r="AT23" s="7">
        <v>4000000000</v>
      </c>
      <c r="AU23" s="7">
        <v>307762000</v>
      </c>
      <c r="AV23" s="6" t="s">
        <v>114</v>
      </c>
    </row>
    <row r="24" spans="1:48" ht="36">
      <c r="A24" s="3">
        <v>2262353764</v>
      </c>
      <c r="B24" s="1">
        <v>5</v>
      </c>
      <c r="C24" s="1" t="s">
        <v>38</v>
      </c>
      <c r="D24" s="1" t="s">
        <v>39</v>
      </c>
      <c r="E24" s="1">
        <v>2020</v>
      </c>
      <c r="F24" s="1" t="s">
        <v>40</v>
      </c>
      <c r="G24" s="1" t="s">
        <v>41</v>
      </c>
      <c r="H24" s="1">
        <v>2</v>
      </c>
      <c r="I24" s="1" t="s">
        <v>42</v>
      </c>
      <c r="J24" s="1">
        <v>229</v>
      </c>
      <c r="K24" s="1" t="s">
        <v>43</v>
      </c>
      <c r="L24" s="1" t="s">
        <v>44</v>
      </c>
      <c r="M24" s="1">
        <v>94</v>
      </c>
      <c r="N24" s="1" t="s">
        <v>45</v>
      </c>
      <c r="O24" s="1">
        <v>7</v>
      </c>
      <c r="P24" s="1" t="s">
        <v>115</v>
      </c>
      <c r="Q24" s="1">
        <v>42</v>
      </c>
      <c r="R24" s="1" t="s">
        <v>116</v>
      </c>
      <c r="S24" s="1">
        <v>0</v>
      </c>
      <c r="T24" s="1" t="s">
        <v>48</v>
      </c>
      <c r="U24" s="1">
        <v>0</v>
      </c>
      <c r="V24" s="1" t="s">
        <v>48</v>
      </c>
      <c r="W24" s="1">
        <v>0</v>
      </c>
      <c r="X24" s="1" t="s">
        <v>48</v>
      </c>
      <c r="Y24" s="1">
        <v>0</v>
      </c>
      <c r="Z24" s="1" t="s">
        <v>48</v>
      </c>
      <c r="AA24" s="1">
        <v>0</v>
      </c>
      <c r="AB24" s="1" t="s">
        <v>116</v>
      </c>
      <c r="AC24" s="13" t="s">
        <v>117</v>
      </c>
      <c r="AD24" s="9">
        <v>7518</v>
      </c>
      <c r="AE24" s="13" t="s">
        <v>118</v>
      </c>
      <c r="AF24" s="5">
        <v>1</v>
      </c>
      <c r="AG24" s="13" t="s">
        <v>119</v>
      </c>
      <c r="AH24" s="7">
        <v>111998915</v>
      </c>
      <c r="AI24" s="7">
        <v>57244000</v>
      </c>
      <c r="AJ24" s="6" t="s">
        <v>120</v>
      </c>
      <c r="AK24" s="7">
        <v>470297167</v>
      </c>
      <c r="AL24" s="7">
        <v>464727067</v>
      </c>
      <c r="AM24" s="6" t="s">
        <v>121</v>
      </c>
      <c r="AN24" s="7">
        <v>358558034</v>
      </c>
      <c r="AO24" s="7">
        <v>358558034</v>
      </c>
      <c r="AP24" s="6">
        <v>100</v>
      </c>
      <c r="AQ24" s="7">
        <v>169713533</v>
      </c>
      <c r="AR24" s="7">
        <v>169713533</v>
      </c>
      <c r="AS24" s="6">
        <v>100</v>
      </c>
      <c r="AT24" s="7">
        <v>1110567649</v>
      </c>
      <c r="AU24" s="7">
        <v>1050242634</v>
      </c>
      <c r="AV24" s="6" t="s">
        <v>122</v>
      </c>
    </row>
    <row r="25" spans="1:48" ht="36">
      <c r="A25" s="3">
        <v>2262353764</v>
      </c>
      <c r="B25" s="1">
        <v>5</v>
      </c>
      <c r="C25" s="1" t="s">
        <v>38</v>
      </c>
      <c r="D25" s="1" t="s">
        <v>39</v>
      </c>
      <c r="E25" s="1">
        <v>2020</v>
      </c>
      <c r="F25" s="1" t="s">
        <v>40</v>
      </c>
      <c r="G25" s="1" t="s">
        <v>41</v>
      </c>
      <c r="H25" s="1">
        <v>2</v>
      </c>
      <c r="I25" s="1" t="s">
        <v>42</v>
      </c>
      <c r="J25" s="1">
        <v>229</v>
      </c>
      <c r="K25" s="1" t="s">
        <v>43</v>
      </c>
      <c r="L25" s="1" t="s">
        <v>44</v>
      </c>
      <c r="M25" s="1">
        <v>94</v>
      </c>
      <c r="N25" s="1" t="s">
        <v>45</v>
      </c>
      <c r="O25" s="1">
        <v>7</v>
      </c>
      <c r="P25" s="1" t="s">
        <v>115</v>
      </c>
      <c r="Q25" s="1">
        <v>42</v>
      </c>
      <c r="R25" s="1" t="s">
        <v>116</v>
      </c>
      <c r="S25" s="1">
        <v>0</v>
      </c>
      <c r="T25" s="1" t="s">
        <v>48</v>
      </c>
      <c r="U25" s="1">
        <v>0</v>
      </c>
      <c r="V25" s="1" t="s">
        <v>48</v>
      </c>
      <c r="W25" s="1">
        <v>0</v>
      </c>
      <c r="X25" s="1" t="s">
        <v>48</v>
      </c>
      <c r="Y25" s="1">
        <v>0</v>
      </c>
      <c r="Z25" s="1" t="s">
        <v>48</v>
      </c>
      <c r="AA25" s="1">
        <v>0</v>
      </c>
      <c r="AB25" s="1" t="s">
        <v>116</v>
      </c>
      <c r="AC25" s="13" t="s">
        <v>117</v>
      </c>
      <c r="AD25" s="9">
        <v>7518</v>
      </c>
      <c r="AE25" s="13" t="s">
        <v>118</v>
      </c>
      <c r="AF25" s="5">
        <v>2</v>
      </c>
      <c r="AG25" s="13" t="s">
        <v>123</v>
      </c>
      <c r="AH25" s="7">
        <v>173586000</v>
      </c>
      <c r="AI25" s="7">
        <v>115171000</v>
      </c>
      <c r="AJ25" s="6" t="s">
        <v>124</v>
      </c>
      <c r="AK25" s="7">
        <v>396299000</v>
      </c>
      <c r="AL25" s="7">
        <v>396299000</v>
      </c>
      <c r="AM25" s="6">
        <v>100</v>
      </c>
      <c r="AN25" s="7">
        <v>216616000</v>
      </c>
      <c r="AO25" s="7">
        <v>216616000</v>
      </c>
      <c r="AP25" s="6">
        <v>100</v>
      </c>
      <c r="AQ25" s="7">
        <v>62310000</v>
      </c>
      <c r="AR25" s="7">
        <v>62310000</v>
      </c>
      <c r="AS25" s="6">
        <v>100</v>
      </c>
      <c r="AT25" s="7">
        <v>848811000</v>
      </c>
      <c r="AU25" s="7">
        <v>790396000</v>
      </c>
      <c r="AV25" s="6" t="s">
        <v>125</v>
      </c>
    </row>
    <row r="26" spans="1:48" ht="36">
      <c r="A26" s="3">
        <v>2262353764</v>
      </c>
      <c r="B26" s="1">
        <v>5</v>
      </c>
      <c r="C26" s="1" t="s">
        <v>38</v>
      </c>
      <c r="D26" s="1" t="s">
        <v>39</v>
      </c>
      <c r="E26" s="1">
        <v>2020</v>
      </c>
      <c r="F26" s="1" t="s">
        <v>40</v>
      </c>
      <c r="G26" s="1" t="s">
        <v>41</v>
      </c>
      <c r="H26" s="1">
        <v>2</v>
      </c>
      <c r="I26" s="1" t="s">
        <v>42</v>
      </c>
      <c r="J26" s="1">
        <v>229</v>
      </c>
      <c r="K26" s="1" t="s">
        <v>43</v>
      </c>
      <c r="L26" s="1" t="s">
        <v>44</v>
      </c>
      <c r="M26" s="1">
        <v>94</v>
      </c>
      <c r="N26" s="1" t="s">
        <v>45</v>
      </c>
      <c r="O26" s="1">
        <v>7</v>
      </c>
      <c r="P26" s="1" t="s">
        <v>115</v>
      </c>
      <c r="Q26" s="1">
        <v>42</v>
      </c>
      <c r="R26" s="1" t="s">
        <v>116</v>
      </c>
      <c r="S26" s="1">
        <v>0</v>
      </c>
      <c r="T26" s="1" t="s">
        <v>48</v>
      </c>
      <c r="U26" s="1">
        <v>0</v>
      </c>
      <c r="V26" s="1" t="s">
        <v>48</v>
      </c>
      <c r="W26" s="1">
        <v>0</v>
      </c>
      <c r="X26" s="1" t="s">
        <v>48</v>
      </c>
      <c r="Y26" s="1">
        <v>0</v>
      </c>
      <c r="Z26" s="1" t="s">
        <v>48</v>
      </c>
      <c r="AA26" s="1">
        <v>0</v>
      </c>
      <c r="AB26" s="1" t="s">
        <v>116</v>
      </c>
      <c r="AC26" s="13" t="s">
        <v>117</v>
      </c>
      <c r="AD26" s="9">
        <v>7518</v>
      </c>
      <c r="AE26" s="13" t="s">
        <v>118</v>
      </c>
      <c r="AF26" s="5">
        <v>3</v>
      </c>
      <c r="AG26" s="13" t="s">
        <v>126</v>
      </c>
      <c r="AH26" s="7">
        <v>397249158</v>
      </c>
      <c r="AI26" s="7">
        <v>162457000</v>
      </c>
      <c r="AJ26" s="6" t="s">
        <v>127</v>
      </c>
      <c r="AK26" s="7">
        <v>355440333</v>
      </c>
      <c r="AL26" s="7">
        <v>348418166</v>
      </c>
      <c r="AM26" s="6" t="s">
        <v>128</v>
      </c>
      <c r="AN26" s="7">
        <v>263564000</v>
      </c>
      <c r="AO26" s="7">
        <v>263564000</v>
      </c>
      <c r="AP26" s="6">
        <v>100</v>
      </c>
      <c r="AQ26" s="7">
        <v>103801000</v>
      </c>
      <c r="AR26" s="7">
        <v>103801000</v>
      </c>
      <c r="AS26" s="6">
        <v>100</v>
      </c>
      <c r="AT26" s="7">
        <v>1120054491</v>
      </c>
      <c r="AU26" s="7">
        <v>878240166</v>
      </c>
      <c r="AV26" s="6" t="s">
        <v>129</v>
      </c>
    </row>
    <row r="27" spans="1:48" ht="36">
      <c r="A27" s="3">
        <v>2262353764</v>
      </c>
      <c r="B27" s="1">
        <v>5</v>
      </c>
      <c r="C27" s="1" t="s">
        <v>38</v>
      </c>
      <c r="D27" s="1" t="s">
        <v>39</v>
      </c>
      <c r="E27" s="1">
        <v>2020</v>
      </c>
      <c r="F27" s="1" t="s">
        <v>40</v>
      </c>
      <c r="G27" s="1" t="s">
        <v>41</v>
      </c>
      <c r="H27" s="1">
        <v>2</v>
      </c>
      <c r="I27" s="1" t="s">
        <v>42</v>
      </c>
      <c r="J27" s="1">
        <v>229</v>
      </c>
      <c r="K27" s="1" t="s">
        <v>43</v>
      </c>
      <c r="L27" s="1" t="s">
        <v>44</v>
      </c>
      <c r="M27" s="1">
        <v>94</v>
      </c>
      <c r="N27" s="1" t="s">
        <v>45</v>
      </c>
      <c r="O27" s="1">
        <v>7</v>
      </c>
      <c r="P27" s="1" t="s">
        <v>115</v>
      </c>
      <c r="Q27" s="1">
        <v>42</v>
      </c>
      <c r="R27" s="1" t="s">
        <v>116</v>
      </c>
      <c r="S27" s="1">
        <v>0</v>
      </c>
      <c r="T27" s="1" t="s">
        <v>48</v>
      </c>
      <c r="U27" s="1">
        <v>0</v>
      </c>
      <c r="V27" s="1" t="s">
        <v>48</v>
      </c>
      <c r="W27" s="1">
        <v>0</v>
      </c>
      <c r="X27" s="1" t="s">
        <v>48</v>
      </c>
      <c r="Y27" s="1">
        <v>0</v>
      </c>
      <c r="Z27" s="1" t="s">
        <v>48</v>
      </c>
      <c r="AA27" s="1">
        <v>0</v>
      </c>
      <c r="AB27" s="1" t="s">
        <v>116</v>
      </c>
      <c r="AC27" s="13" t="s">
        <v>117</v>
      </c>
      <c r="AD27" s="9">
        <v>7518</v>
      </c>
      <c r="AE27" s="13" t="s">
        <v>118</v>
      </c>
      <c r="AF27" s="5">
        <v>4</v>
      </c>
      <c r="AG27" s="13" t="s">
        <v>130</v>
      </c>
      <c r="AH27" s="7">
        <v>689847533</v>
      </c>
      <c r="AI27" s="7">
        <v>689847533</v>
      </c>
      <c r="AJ27" s="6">
        <v>100</v>
      </c>
      <c r="AK27" s="7">
        <v>565703054</v>
      </c>
      <c r="AL27" s="7">
        <v>564136385</v>
      </c>
      <c r="AM27" s="6" t="s">
        <v>131</v>
      </c>
      <c r="AN27" s="7">
        <v>930421810</v>
      </c>
      <c r="AO27" s="7">
        <v>920318404</v>
      </c>
      <c r="AP27" s="6" t="s">
        <v>132</v>
      </c>
      <c r="AQ27" s="7">
        <v>443454102</v>
      </c>
      <c r="AR27" s="7">
        <v>443454102</v>
      </c>
      <c r="AS27" s="6">
        <v>100</v>
      </c>
      <c r="AT27" s="7">
        <v>2629426499</v>
      </c>
      <c r="AU27" s="7">
        <v>2617756424</v>
      </c>
      <c r="AV27" s="6" t="s">
        <v>84</v>
      </c>
    </row>
    <row r="28" spans="1:48" ht="36">
      <c r="A28" s="3">
        <v>2262353764</v>
      </c>
      <c r="B28" s="1">
        <v>5</v>
      </c>
      <c r="C28" s="1" t="s">
        <v>38</v>
      </c>
      <c r="D28" s="1" t="s">
        <v>39</v>
      </c>
      <c r="E28" s="1">
        <v>2020</v>
      </c>
      <c r="F28" s="1" t="s">
        <v>40</v>
      </c>
      <c r="G28" s="1" t="s">
        <v>41</v>
      </c>
      <c r="H28" s="1">
        <v>2</v>
      </c>
      <c r="I28" s="1" t="s">
        <v>42</v>
      </c>
      <c r="J28" s="1">
        <v>229</v>
      </c>
      <c r="K28" s="1" t="s">
        <v>43</v>
      </c>
      <c r="L28" s="1" t="s">
        <v>44</v>
      </c>
      <c r="M28" s="1">
        <v>94</v>
      </c>
      <c r="N28" s="1" t="s">
        <v>45</v>
      </c>
      <c r="O28" s="1">
        <v>7</v>
      </c>
      <c r="P28" s="1" t="s">
        <v>115</v>
      </c>
      <c r="Q28" s="1">
        <v>42</v>
      </c>
      <c r="R28" s="1" t="s">
        <v>116</v>
      </c>
      <c r="S28" s="1">
        <v>0</v>
      </c>
      <c r="T28" s="1" t="s">
        <v>48</v>
      </c>
      <c r="U28" s="1">
        <v>0</v>
      </c>
      <c r="V28" s="1" t="s">
        <v>48</v>
      </c>
      <c r="W28" s="1">
        <v>0</v>
      </c>
      <c r="X28" s="1" t="s">
        <v>48</v>
      </c>
      <c r="Y28" s="1">
        <v>0</v>
      </c>
      <c r="Z28" s="1" t="s">
        <v>48</v>
      </c>
      <c r="AA28" s="1">
        <v>0</v>
      </c>
      <c r="AB28" s="1" t="s">
        <v>116</v>
      </c>
      <c r="AC28" s="13" t="s">
        <v>117</v>
      </c>
      <c r="AD28" s="9">
        <v>7518</v>
      </c>
      <c r="AE28" s="13" t="s">
        <v>118</v>
      </c>
      <c r="AF28" s="5">
        <v>5</v>
      </c>
      <c r="AG28" s="13" t="s">
        <v>133</v>
      </c>
      <c r="AH28" s="7">
        <v>496638927</v>
      </c>
      <c r="AI28" s="7">
        <v>329451000</v>
      </c>
      <c r="AJ28" s="6" t="s">
        <v>134</v>
      </c>
      <c r="AK28" s="7">
        <v>1316008000</v>
      </c>
      <c r="AL28" s="7">
        <v>1266585830</v>
      </c>
      <c r="AM28" s="6" t="s">
        <v>135</v>
      </c>
      <c r="AN28" s="7">
        <v>1064453432</v>
      </c>
      <c r="AO28" s="7">
        <v>1064453432</v>
      </c>
      <c r="AP28" s="6">
        <v>100</v>
      </c>
      <c r="AQ28" s="7">
        <v>377476000</v>
      </c>
      <c r="AR28" s="7">
        <v>377476000</v>
      </c>
      <c r="AS28" s="6">
        <v>100</v>
      </c>
      <c r="AT28" s="7">
        <v>3254576359</v>
      </c>
      <c r="AU28" s="7">
        <v>3037966262</v>
      </c>
      <c r="AV28" s="6" t="s">
        <v>136</v>
      </c>
    </row>
    <row r="29" spans="1:48" ht="36">
      <c r="A29" s="3">
        <v>2262353764</v>
      </c>
      <c r="B29" s="1">
        <v>5</v>
      </c>
      <c r="C29" s="1" t="s">
        <v>38</v>
      </c>
      <c r="D29" s="1" t="s">
        <v>39</v>
      </c>
      <c r="E29" s="1">
        <v>2020</v>
      </c>
      <c r="F29" s="1" t="s">
        <v>40</v>
      </c>
      <c r="G29" s="1" t="s">
        <v>41</v>
      </c>
      <c r="H29" s="1">
        <v>2</v>
      </c>
      <c r="I29" s="1" t="s">
        <v>42</v>
      </c>
      <c r="J29" s="1">
        <v>229</v>
      </c>
      <c r="K29" s="1" t="s">
        <v>43</v>
      </c>
      <c r="L29" s="1" t="s">
        <v>44</v>
      </c>
      <c r="M29" s="1">
        <v>94</v>
      </c>
      <c r="N29" s="1" t="s">
        <v>45</v>
      </c>
      <c r="O29" s="1">
        <v>7</v>
      </c>
      <c r="P29" s="1" t="s">
        <v>115</v>
      </c>
      <c r="Q29" s="1">
        <v>42</v>
      </c>
      <c r="R29" s="1" t="s">
        <v>116</v>
      </c>
      <c r="S29" s="1">
        <v>0</v>
      </c>
      <c r="T29" s="1" t="s">
        <v>48</v>
      </c>
      <c r="U29" s="1">
        <v>0</v>
      </c>
      <c r="V29" s="1" t="s">
        <v>48</v>
      </c>
      <c r="W29" s="1">
        <v>0</v>
      </c>
      <c r="X29" s="1" t="s">
        <v>48</v>
      </c>
      <c r="Y29" s="1">
        <v>0</v>
      </c>
      <c r="Z29" s="1" t="s">
        <v>48</v>
      </c>
      <c r="AA29" s="1">
        <v>0</v>
      </c>
      <c r="AB29" s="1" t="s">
        <v>116</v>
      </c>
      <c r="AC29" s="13" t="s">
        <v>117</v>
      </c>
      <c r="AD29" s="9">
        <v>7518</v>
      </c>
      <c r="AE29" s="13" t="s">
        <v>118</v>
      </c>
      <c r="AF29" s="5">
        <v>6</v>
      </c>
      <c r="AG29" s="13" t="s">
        <v>137</v>
      </c>
      <c r="AH29" s="7">
        <v>223000000</v>
      </c>
      <c r="AI29" s="7">
        <v>171040927</v>
      </c>
      <c r="AJ29" s="6" t="s">
        <v>138</v>
      </c>
      <c r="AK29" s="7">
        <v>132450946</v>
      </c>
      <c r="AL29" s="7">
        <v>34669000</v>
      </c>
      <c r="AM29" s="6" t="s">
        <v>139</v>
      </c>
      <c r="AN29" s="7">
        <v>51386724</v>
      </c>
      <c r="AO29" s="7">
        <v>51386724</v>
      </c>
      <c r="AP29" s="6">
        <v>100</v>
      </c>
      <c r="AQ29" s="7">
        <v>277270621</v>
      </c>
      <c r="AR29" s="7">
        <v>277270621</v>
      </c>
      <c r="AS29" s="6">
        <v>100</v>
      </c>
      <c r="AT29" s="7">
        <v>684108291</v>
      </c>
      <c r="AU29" s="7">
        <v>534367272</v>
      </c>
      <c r="AV29" s="6" t="s">
        <v>140</v>
      </c>
    </row>
    <row r="30" spans="1:48" ht="15" customHeight="1">
      <c r="AC30" s="29" t="s">
        <v>141</v>
      </c>
      <c r="AD30" s="29"/>
      <c r="AE30" s="29"/>
      <c r="AF30" s="29"/>
      <c r="AG30" s="29"/>
      <c r="AH30" s="8">
        <f>SUM(AH3:AH29)</f>
        <v>15092320533</v>
      </c>
      <c r="AI30" s="8">
        <f>SUM(AI3:AI29)</f>
        <v>10442445925</v>
      </c>
      <c r="AJ30" s="12">
        <f>+AI30/AH30</f>
        <v>0.691904594934036</v>
      </c>
      <c r="AK30" s="8">
        <f>SUM(AK3:AK29)</f>
        <v>22759729000</v>
      </c>
      <c r="AL30" s="8">
        <f>SUM(AL3:AL29)</f>
        <v>21464967973</v>
      </c>
      <c r="AM30" s="12">
        <f>+AL30/AK30</f>
        <v>0.94311175554858317</v>
      </c>
      <c r="AN30" s="8">
        <f>SUM(AN3:AN29)</f>
        <v>18893078000</v>
      </c>
      <c r="AO30" s="8">
        <f>SUM(AO3:AO29)</f>
        <v>18854590183</v>
      </c>
      <c r="AP30" s="12">
        <f>+AO30/AN30</f>
        <v>0.99796286147762692</v>
      </c>
      <c r="AQ30" s="8">
        <f>SUM(AQ3:AQ29)</f>
        <v>10916323400</v>
      </c>
      <c r="AR30" s="8">
        <f>SUM(AR3:AR29)</f>
        <v>10897787200</v>
      </c>
      <c r="AS30" s="12">
        <f>+AR30/AQ30</f>
        <v>0.99830197408772259</v>
      </c>
      <c r="AT30" s="8">
        <f>SUM(AT3:AT29)</f>
        <v>67661450933</v>
      </c>
      <c r="AU30" s="8">
        <f>SUM(AU3:AU29)</f>
        <v>61659791281</v>
      </c>
      <c r="AV30" s="12">
        <f>+AU30/AT30</f>
        <v>0.91129868530394087</v>
      </c>
    </row>
  </sheetData>
  <autoFilter ref="A2:BX2" xr:uid="{FA6B42B0-CE63-4F1E-B1D0-D9360A2EBC21}"/>
  <mergeCells count="7">
    <mergeCell ref="AT1:AV1"/>
    <mergeCell ref="AC1:AG1"/>
    <mergeCell ref="AC30:AG30"/>
    <mergeCell ref="AH1:AJ1"/>
    <mergeCell ref="AK1:AM1"/>
    <mergeCell ref="AN1:AP1"/>
    <mergeCell ref="AQ1:AS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F4FC99-09ED-4166-9B10-622245908EE3}">
  <dimension ref="A1:W33"/>
  <sheetViews>
    <sheetView workbookViewId="0">
      <selection activeCell="D4" sqref="D4"/>
    </sheetView>
  </sheetViews>
  <sheetFormatPr defaultColWidth="11.42578125" defaultRowHeight="12"/>
  <cols>
    <col min="1" max="1" width="27" style="1" bestFit="1" customWidth="1"/>
    <col min="2" max="2" width="5" style="2" bestFit="1" customWidth="1"/>
    <col min="3" max="3" width="37.85546875" style="4" customWidth="1"/>
    <col min="4" max="4" width="3.42578125" style="11" bestFit="1" customWidth="1"/>
    <col min="5" max="5" width="40.7109375" style="11" customWidth="1"/>
    <col min="6" max="6" width="14" style="16" bestFit="1" customWidth="1"/>
    <col min="7" max="7" width="13.140625" style="16" bestFit="1" customWidth="1"/>
    <col min="8" max="8" width="8.7109375" style="11" bestFit="1" customWidth="1"/>
    <col min="9" max="10" width="14" style="16" bestFit="1" customWidth="1"/>
    <col min="11" max="11" width="8.7109375" style="11" bestFit="1" customWidth="1"/>
    <col min="12" max="13" width="14" style="16" bestFit="1" customWidth="1"/>
    <col min="14" max="14" width="8.7109375" style="11" bestFit="1" customWidth="1"/>
    <col min="15" max="16" width="14" style="16" bestFit="1" customWidth="1"/>
    <col min="17" max="17" width="8.7109375" style="11" bestFit="1" customWidth="1"/>
    <col min="18" max="19" width="14" style="16" bestFit="1" customWidth="1"/>
    <col min="20" max="20" width="8.7109375" style="11" bestFit="1" customWidth="1"/>
    <col min="21" max="22" width="14" style="16" bestFit="1" customWidth="1"/>
    <col min="23" max="23" width="8.7109375" style="11" bestFit="1" customWidth="1"/>
    <col min="24" max="16384" width="11.42578125" style="1"/>
  </cols>
  <sheetData>
    <row r="1" spans="1:23">
      <c r="A1" s="28" t="s">
        <v>0</v>
      </c>
      <c r="B1" s="28"/>
      <c r="C1" s="28"/>
      <c r="D1" s="28"/>
      <c r="E1" s="28"/>
      <c r="F1" s="30">
        <v>2020</v>
      </c>
      <c r="G1" s="30"/>
      <c r="H1" s="30"/>
      <c r="I1" s="30">
        <v>2021</v>
      </c>
      <c r="J1" s="30"/>
      <c r="K1" s="30"/>
      <c r="L1" s="30">
        <v>2022</v>
      </c>
      <c r="M1" s="30"/>
      <c r="N1" s="30"/>
      <c r="O1" s="30">
        <v>2023</v>
      </c>
      <c r="P1" s="30"/>
      <c r="Q1" s="30"/>
      <c r="R1" s="30">
        <v>2024</v>
      </c>
      <c r="S1" s="30"/>
      <c r="T1" s="30"/>
      <c r="U1" s="27" t="s">
        <v>1</v>
      </c>
      <c r="V1" s="27"/>
      <c r="W1" s="27"/>
    </row>
    <row r="2" spans="1:23">
      <c r="A2" s="9" t="s">
        <v>30</v>
      </c>
      <c r="B2" s="9" t="s">
        <v>31</v>
      </c>
      <c r="C2" s="9" t="s">
        <v>32</v>
      </c>
      <c r="D2" s="9" t="s">
        <v>33</v>
      </c>
      <c r="E2" s="9" t="s">
        <v>34</v>
      </c>
      <c r="F2" s="8" t="s">
        <v>35</v>
      </c>
      <c r="G2" s="8" t="s">
        <v>36</v>
      </c>
      <c r="H2" s="9" t="s">
        <v>37</v>
      </c>
      <c r="I2" s="8" t="s">
        <v>35</v>
      </c>
      <c r="J2" s="8" t="s">
        <v>36</v>
      </c>
      <c r="K2" s="9" t="s">
        <v>37</v>
      </c>
      <c r="L2" s="8" t="s">
        <v>35</v>
      </c>
      <c r="M2" s="8" t="s">
        <v>36</v>
      </c>
      <c r="N2" s="9" t="s">
        <v>37</v>
      </c>
      <c r="O2" s="8" t="s">
        <v>35</v>
      </c>
      <c r="P2" s="8" t="s">
        <v>36</v>
      </c>
      <c r="Q2" s="9" t="s">
        <v>37</v>
      </c>
      <c r="R2" s="8" t="s">
        <v>35</v>
      </c>
      <c r="S2" s="8" t="s">
        <v>36</v>
      </c>
      <c r="T2" s="9" t="s">
        <v>37</v>
      </c>
      <c r="U2" s="8" t="s">
        <v>35</v>
      </c>
      <c r="V2" s="8" t="s">
        <v>36</v>
      </c>
      <c r="W2" s="9" t="s">
        <v>37</v>
      </c>
    </row>
    <row r="3" spans="1:23" ht="48">
      <c r="A3" s="13" t="s">
        <v>49</v>
      </c>
      <c r="B3" s="9">
        <v>7560</v>
      </c>
      <c r="C3" s="13" t="s">
        <v>142</v>
      </c>
      <c r="D3" s="6">
        <v>1</v>
      </c>
      <c r="E3" s="13" t="s">
        <v>143</v>
      </c>
      <c r="F3" s="15">
        <v>136786500</v>
      </c>
      <c r="G3" s="15">
        <v>106444500</v>
      </c>
      <c r="H3" s="6" t="s">
        <v>144</v>
      </c>
      <c r="I3" s="15">
        <v>304001397</v>
      </c>
      <c r="J3" s="15">
        <v>284718226</v>
      </c>
      <c r="K3" s="6" t="s">
        <v>145</v>
      </c>
      <c r="L3" s="15">
        <v>290433537</v>
      </c>
      <c r="M3" s="15">
        <v>279597083</v>
      </c>
      <c r="N3" s="6" t="s">
        <v>146</v>
      </c>
      <c r="O3" s="15">
        <v>162588800</v>
      </c>
      <c r="P3" s="15">
        <v>162588800</v>
      </c>
      <c r="Q3" s="6">
        <v>100</v>
      </c>
      <c r="R3" s="15">
        <v>93822480</v>
      </c>
      <c r="S3" s="15">
        <v>93822480</v>
      </c>
      <c r="T3" s="6">
        <v>100</v>
      </c>
      <c r="U3" s="15">
        <v>987632714</v>
      </c>
      <c r="V3" s="15">
        <v>927171089</v>
      </c>
      <c r="W3" s="6" t="s">
        <v>147</v>
      </c>
    </row>
    <row r="4" spans="1:23" ht="48">
      <c r="A4" s="13" t="s">
        <v>49</v>
      </c>
      <c r="B4" s="9">
        <v>7560</v>
      </c>
      <c r="C4" s="13" t="s">
        <v>142</v>
      </c>
      <c r="D4" s="6">
        <v>2</v>
      </c>
      <c r="E4" s="13" t="s">
        <v>148</v>
      </c>
      <c r="F4" s="15">
        <v>36000000</v>
      </c>
      <c r="G4" s="15">
        <v>34193400</v>
      </c>
      <c r="H4" s="6" t="s">
        <v>149</v>
      </c>
      <c r="I4" s="15">
        <v>121929920</v>
      </c>
      <c r="J4" s="15">
        <v>116595486</v>
      </c>
      <c r="K4" s="6" t="s">
        <v>150</v>
      </c>
      <c r="L4" s="15">
        <v>170036967</v>
      </c>
      <c r="M4" s="15">
        <v>168860271</v>
      </c>
      <c r="N4" s="6" t="s">
        <v>151</v>
      </c>
      <c r="O4" s="15">
        <v>70506000</v>
      </c>
      <c r="P4" s="15">
        <v>70506000</v>
      </c>
      <c r="Q4" s="6">
        <v>100</v>
      </c>
      <c r="R4" s="15">
        <v>51346367</v>
      </c>
      <c r="S4" s="15">
        <v>51346367</v>
      </c>
      <c r="T4" s="6">
        <v>100</v>
      </c>
      <c r="U4" s="15">
        <v>449819254</v>
      </c>
      <c r="V4" s="15">
        <v>441501524</v>
      </c>
      <c r="W4" s="6" t="s">
        <v>152</v>
      </c>
    </row>
    <row r="5" spans="1:23" ht="72">
      <c r="A5" s="13" t="s">
        <v>49</v>
      </c>
      <c r="B5" s="9">
        <v>7560</v>
      </c>
      <c r="C5" s="13" t="s">
        <v>142</v>
      </c>
      <c r="D5" s="6">
        <v>3</v>
      </c>
      <c r="E5" s="13" t="s">
        <v>153</v>
      </c>
      <c r="F5" s="15">
        <v>96144400</v>
      </c>
      <c r="G5" s="15">
        <v>89165400</v>
      </c>
      <c r="H5" s="6" t="s">
        <v>154</v>
      </c>
      <c r="I5" s="15">
        <v>206850186</v>
      </c>
      <c r="J5" s="15">
        <v>186113688</v>
      </c>
      <c r="K5" s="6" t="s">
        <v>155</v>
      </c>
      <c r="L5" s="15">
        <v>454393233</v>
      </c>
      <c r="M5" s="15">
        <v>451229007</v>
      </c>
      <c r="N5" s="6" t="s">
        <v>156</v>
      </c>
      <c r="O5" s="15">
        <v>241658957</v>
      </c>
      <c r="P5" s="15">
        <v>240821000</v>
      </c>
      <c r="Q5" s="6" t="s">
        <v>157</v>
      </c>
      <c r="R5" s="15">
        <v>218048670</v>
      </c>
      <c r="S5" s="15">
        <v>218048670</v>
      </c>
      <c r="T5" s="6">
        <v>100</v>
      </c>
      <c r="U5" s="15">
        <v>1217095446</v>
      </c>
      <c r="V5" s="15">
        <v>1185377765</v>
      </c>
      <c r="W5" s="6" t="s">
        <v>158</v>
      </c>
    </row>
    <row r="6" spans="1:23" ht="72">
      <c r="A6" s="13" t="s">
        <v>49</v>
      </c>
      <c r="B6" s="9">
        <v>7560</v>
      </c>
      <c r="C6" s="13" t="s">
        <v>142</v>
      </c>
      <c r="D6" s="6">
        <v>4</v>
      </c>
      <c r="E6" s="13" t="s">
        <v>159</v>
      </c>
      <c r="F6" s="15">
        <v>88116000</v>
      </c>
      <c r="G6" s="15">
        <v>75952500</v>
      </c>
      <c r="H6" s="6" t="s">
        <v>160</v>
      </c>
      <c r="I6" s="15">
        <v>330084092</v>
      </c>
      <c r="J6" s="15">
        <v>308415197</v>
      </c>
      <c r="K6" s="6" t="s">
        <v>161</v>
      </c>
      <c r="L6" s="15">
        <v>373165067</v>
      </c>
      <c r="M6" s="15">
        <v>371925377</v>
      </c>
      <c r="N6" s="6" t="s">
        <v>162</v>
      </c>
      <c r="O6" s="15">
        <v>272693498</v>
      </c>
      <c r="P6" s="15">
        <v>272644833</v>
      </c>
      <c r="Q6" s="6" t="s">
        <v>163</v>
      </c>
      <c r="R6" s="15">
        <v>148662084</v>
      </c>
      <c r="S6" s="15">
        <v>148662084</v>
      </c>
      <c r="T6" s="6">
        <v>100</v>
      </c>
      <c r="U6" s="15">
        <v>1212720741</v>
      </c>
      <c r="V6" s="15">
        <v>1177599991</v>
      </c>
      <c r="W6" s="6" t="s">
        <v>94</v>
      </c>
    </row>
    <row r="7" spans="1:23" ht="48">
      <c r="A7" s="13" t="s">
        <v>49</v>
      </c>
      <c r="B7" s="9">
        <v>7560</v>
      </c>
      <c r="C7" s="13" t="s">
        <v>142</v>
      </c>
      <c r="D7" s="6">
        <v>5</v>
      </c>
      <c r="E7" s="13" t="s">
        <v>164</v>
      </c>
      <c r="F7" s="15">
        <v>69759000</v>
      </c>
      <c r="G7" s="15">
        <v>65281500</v>
      </c>
      <c r="H7" s="6" t="s">
        <v>165</v>
      </c>
      <c r="I7" s="15">
        <v>161504888</v>
      </c>
      <c r="J7" s="15">
        <v>149096453</v>
      </c>
      <c r="K7" s="6" t="s">
        <v>166</v>
      </c>
      <c r="L7" s="15">
        <v>146848829</v>
      </c>
      <c r="M7" s="15">
        <v>145027171</v>
      </c>
      <c r="N7" s="6" t="s">
        <v>167</v>
      </c>
      <c r="O7" s="15">
        <v>109707745</v>
      </c>
      <c r="P7" s="15">
        <v>109707745</v>
      </c>
      <c r="Q7" s="6">
        <v>100</v>
      </c>
      <c r="R7" s="15">
        <v>55010469</v>
      </c>
      <c r="S7" s="15">
        <v>55010469</v>
      </c>
      <c r="T7" s="6">
        <v>100</v>
      </c>
      <c r="U7" s="15">
        <v>542830931</v>
      </c>
      <c r="V7" s="15">
        <v>524123338</v>
      </c>
      <c r="W7" s="6" t="s">
        <v>168</v>
      </c>
    </row>
    <row r="8" spans="1:23" ht="48">
      <c r="A8" s="13" t="s">
        <v>49</v>
      </c>
      <c r="B8" s="9">
        <v>7560</v>
      </c>
      <c r="C8" s="13" t="s">
        <v>142</v>
      </c>
      <c r="D8" s="6">
        <v>6</v>
      </c>
      <c r="E8" s="13" t="s">
        <v>169</v>
      </c>
      <c r="F8" s="15">
        <v>339612423</v>
      </c>
      <c r="G8" s="15">
        <v>290739590</v>
      </c>
      <c r="H8" s="6" t="s">
        <v>170</v>
      </c>
      <c r="I8" s="15">
        <v>21332517</v>
      </c>
      <c r="J8" s="15">
        <v>0</v>
      </c>
      <c r="K8" s="6">
        <v>0</v>
      </c>
      <c r="L8" s="15">
        <v>31635367</v>
      </c>
      <c r="M8" s="15">
        <v>29763767</v>
      </c>
      <c r="N8" s="6" t="s">
        <v>171</v>
      </c>
      <c r="O8" s="15">
        <v>42845000</v>
      </c>
      <c r="P8" s="15">
        <v>42845000</v>
      </c>
      <c r="Q8" s="6">
        <v>100</v>
      </c>
      <c r="R8" s="15">
        <v>7750050</v>
      </c>
      <c r="S8" s="15">
        <v>7750050</v>
      </c>
      <c r="T8" s="6">
        <v>100</v>
      </c>
      <c r="U8" s="15">
        <v>443175357</v>
      </c>
      <c r="V8" s="15">
        <v>371098407</v>
      </c>
      <c r="W8" s="6" t="s">
        <v>172</v>
      </c>
    </row>
    <row r="9" spans="1:23" ht="36">
      <c r="A9" s="13" t="s">
        <v>79</v>
      </c>
      <c r="B9" s="9">
        <v>7551</v>
      </c>
      <c r="C9" s="13" t="s">
        <v>173</v>
      </c>
      <c r="D9" s="6">
        <v>1</v>
      </c>
      <c r="E9" s="13" t="s">
        <v>174</v>
      </c>
      <c r="F9" s="15">
        <v>156026000</v>
      </c>
      <c r="G9" s="15">
        <v>148543000</v>
      </c>
      <c r="H9" s="6" t="s">
        <v>175</v>
      </c>
      <c r="I9" s="15">
        <v>454196121</v>
      </c>
      <c r="J9" s="15">
        <v>369671517</v>
      </c>
      <c r="K9" s="6" t="s">
        <v>176</v>
      </c>
      <c r="L9" s="15">
        <v>294084000</v>
      </c>
      <c r="M9" s="15">
        <v>294084000</v>
      </c>
      <c r="N9" s="6">
        <v>100</v>
      </c>
      <c r="O9" s="15">
        <v>329891212</v>
      </c>
      <c r="P9" s="15">
        <v>329891212</v>
      </c>
      <c r="Q9" s="6">
        <v>100</v>
      </c>
      <c r="R9" s="15">
        <v>102591365</v>
      </c>
      <c r="S9" s="15">
        <v>94710937</v>
      </c>
      <c r="T9" s="6" t="s">
        <v>166</v>
      </c>
      <c r="U9" s="15">
        <v>1336788698</v>
      </c>
      <c r="V9" s="15">
        <v>1236900666</v>
      </c>
      <c r="W9" s="6" t="s">
        <v>177</v>
      </c>
    </row>
    <row r="10" spans="1:23" ht="36">
      <c r="A10" s="13" t="s">
        <v>79</v>
      </c>
      <c r="B10" s="9">
        <v>7551</v>
      </c>
      <c r="C10" s="13" t="s">
        <v>173</v>
      </c>
      <c r="D10" s="6">
        <v>2</v>
      </c>
      <c r="E10" s="13" t="s">
        <v>178</v>
      </c>
      <c r="F10" s="15">
        <v>4910105274</v>
      </c>
      <c r="G10" s="15">
        <v>4497459840</v>
      </c>
      <c r="H10" s="6" t="s">
        <v>179</v>
      </c>
      <c r="I10" s="15">
        <v>6244443555</v>
      </c>
      <c r="J10" s="15">
        <v>5999612651</v>
      </c>
      <c r="K10" s="6" t="s">
        <v>180</v>
      </c>
      <c r="L10" s="15">
        <v>7773104230</v>
      </c>
      <c r="M10" s="15">
        <v>7770214373</v>
      </c>
      <c r="N10" s="6" t="s">
        <v>181</v>
      </c>
      <c r="O10" s="15">
        <v>7829511085</v>
      </c>
      <c r="P10" s="15">
        <v>7821578589</v>
      </c>
      <c r="Q10" s="6" t="s">
        <v>182</v>
      </c>
      <c r="R10" s="15">
        <v>5348111072</v>
      </c>
      <c r="S10" s="15">
        <v>5294481510</v>
      </c>
      <c r="T10" s="6">
        <v>99</v>
      </c>
      <c r="U10" s="15">
        <v>32105275216</v>
      </c>
      <c r="V10" s="15">
        <v>31383346963</v>
      </c>
      <c r="W10" s="6" t="s">
        <v>183</v>
      </c>
    </row>
    <row r="11" spans="1:23" ht="36">
      <c r="A11" s="13" t="s">
        <v>79</v>
      </c>
      <c r="B11" s="9">
        <v>7551</v>
      </c>
      <c r="C11" s="13" t="s">
        <v>173</v>
      </c>
      <c r="D11" s="6">
        <v>3</v>
      </c>
      <c r="E11" s="13" t="s">
        <v>184</v>
      </c>
      <c r="F11" s="15">
        <v>348759032</v>
      </c>
      <c r="G11" s="15">
        <v>249038500</v>
      </c>
      <c r="H11" s="6" t="s">
        <v>185</v>
      </c>
      <c r="I11" s="15">
        <v>591150719</v>
      </c>
      <c r="J11" s="15">
        <v>572928422</v>
      </c>
      <c r="K11" s="6" t="s">
        <v>186</v>
      </c>
      <c r="L11" s="15">
        <v>1126911909</v>
      </c>
      <c r="M11" s="15">
        <v>1126911909</v>
      </c>
      <c r="N11" s="6">
        <v>100</v>
      </c>
      <c r="O11" s="15">
        <v>1375250940</v>
      </c>
      <c r="P11" s="15">
        <v>1375250940</v>
      </c>
      <c r="Q11" s="6">
        <v>100</v>
      </c>
      <c r="R11" s="15">
        <v>637602295</v>
      </c>
      <c r="S11" s="15">
        <v>623863065</v>
      </c>
      <c r="T11" s="6" t="s">
        <v>187</v>
      </c>
      <c r="U11" s="15">
        <v>4079674895</v>
      </c>
      <c r="V11" s="15">
        <v>3947992836</v>
      </c>
      <c r="W11" s="6" t="s">
        <v>188</v>
      </c>
    </row>
    <row r="12" spans="1:23" ht="36">
      <c r="A12" s="13" t="s">
        <v>79</v>
      </c>
      <c r="B12" s="9">
        <v>7551</v>
      </c>
      <c r="C12" s="13" t="s">
        <v>173</v>
      </c>
      <c r="D12" s="6">
        <v>4</v>
      </c>
      <c r="E12" s="13" t="s">
        <v>189</v>
      </c>
      <c r="F12" s="15">
        <v>3031037709</v>
      </c>
      <c r="G12" s="15">
        <v>387635204</v>
      </c>
      <c r="H12" s="6" t="s">
        <v>190</v>
      </c>
      <c r="I12" s="15">
        <v>8993106605</v>
      </c>
      <c r="J12" s="15">
        <v>8852556035</v>
      </c>
      <c r="K12" s="6" t="s">
        <v>191</v>
      </c>
      <c r="L12" s="15">
        <v>9180899861</v>
      </c>
      <c r="M12" s="15">
        <v>9180069410</v>
      </c>
      <c r="N12" s="6" t="s">
        <v>63</v>
      </c>
      <c r="O12" s="15">
        <v>5004356763</v>
      </c>
      <c r="P12" s="15">
        <v>5004356763</v>
      </c>
      <c r="Q12" s="6">
        <v>100</v>
      </c>
      <c r="R12" s="15">
        <v>1912112982</v>
      </c>
      <c r="S12" s="15">
        <v>1886945113</v>
      </c>
      <c r="T12" s="6" t="s">
        <v>192</v>
      </c>
      <c r="U12" s="15">
        <v>28121513920</v>
      </c>
      <c r="V12" s="15">
        <v>25311562525</v>
      </c>
      <c r="W12" s="6" t="s">
        <v>193</v>
      </c>
    </row>
    <row r="13" spans="1:23" ht="36">
      <c r="A13" s="13" t="s">
        <v>117</v>
      </c>
      <c r="B13" s="9">
        <v>7556</v>
      </c>
      <c r="C13" s="13" t="s">
        <v>194</v>
      </c>
      <c r="D13" s="6">
        <v>1</v>
      </c>
      <c r="E13" s="13" t="s">
        <v>195</v>
      </c>
      <c r="F13" s="15">
        <v>0</v>
      </c>
      <c r="G13" s="15">
        <v>0</v>
      </c>
      <c r="H13" s="6">
        <v>0</v>
      </c>
      <c r="I13" s="15">
        <v>0</v>
      </c>
      <c r="J13" s="15">
        <v>0</v>
      </c>
      <c r="K13" s="6">
        <v>0</v>
      </c>
      <c r="L13" s="15">
        <v>0</v>
      </c>
      <c r="M13" s="15">
        <v>0</v>
      </c>
      <c r="N13" s="6">
        <v>0</v>
      </c>
      <c r="O13" s="15">
        <v>0</v>
      </c>
      <c r="P13" s="15">
        <v>0</v>
      </c>
      <c r="Q13" s="6">
        <v>0</v>
      </c>
      <c r="R13" s="15">
        <v>0</v>
      </c>
      <c r="S13" s="15">
        <v>0</v>
      </c>
      <c r="T13" s="6">
        <v>0</v>
      </c>
      <c r="U13" s="15">
        <v>0</v>
      </c>
      <c r="V13" s="15">
        <v>0</v>
      </c>
      <c r="W13" s="6">
        <v>0</v>
      </c>
    </row>
    <row r="14" spans="1:23" ht="36">
      <c r="A14" s="13" t="s">
        <v>117</v>
      </c>
      <c r="B14" s="9">
        <v>7556</v>
      </c>
      <c r="C14" s="13" t="s">
        <v>194</v>
      </c>
      <c r="D14" s="6">
        <v>2</v>
      </c>
      <c r="E14" s="13" t="s">
        <v>196</v>
      </c>
      <c r="F14" s="15">
        <v>1227179793</v>
      </c>
      <c r="G14" s="15">
        <v>0</v>
      </c>
      <c r="H14" s="6">
        <v>0</v>
      </c>
      <c r="I14" s="15">
        <v>1227179793</v>
      </c>
      <c r="J14" s="15">
        <v>1227178580</v>
      </c>
      <c r="K14" s="6">
        <v>100</v>
      </c>
      <c r="L14" s="15">
        <v>0</v>
      </c>
      <c r="M14" s="15">
        <v>0</v>
      </c>
      <c r="N14" s="6">
        <v>0</v>
      </c>
      <c r="O14" s="15">
        <v>0</v>
      </c>
      <c r="P14" s="15">
        <v>0</v>
      </c>
      <c r="Q14" s="6">
        <v>0</v>
      </c>
      <c r="R14" s="15">
        <v>0</v>
      </c>
      <c r="S14" s="15">
        <v>0</v>
      </c>
      <c r="T14" s="6">
        <v>0</v>
      </c>
      <c r="U14" s="15">
        <v>2454359586</v>
      </c>
      <c r="V14" s="15">
        <v>1227178580</v>
      </c>
      <c r="W14" s="6">
        <v>50</v>
      </c>
    </row>
    <row r="15" spans="1:23" ht="36">
      <c r="A15" s="13" t="s">
        <v>117</v>
      </c>
      <c r="B15" s="9">
        <v>7556</v>
      </c>
      <c r="C15" s="13" t="s">
        <v>194</v>
      </c>
      <c r="D15" s="6">
        <v>3</v>
      </c>
      <c r="E15" s="13" t="s">
        <v>197</v>
      </c>
      <c r="F15" s="15">
        <v>0</v>
      </c>
      <c r="G15" s="15">
        <v>0</v>
      </c>
      <c r="H15" s="6">
        <v>0</v>
      </c>
      <c r="I15" s="15">
        <v>0</v>
      </c>
      <c r="J15" s="15">
        <v>0</v>
      </c>
      <c r="K15" s="6">
        <v>0</v>
      </c>
      <c r="L15" s="15">
        <v>0</v>
      </c>
      <c r="M15" s="15">
        <v>0</v>
      </c>
      <c r="N15" s="6">
        <v>0</v>
      </c>
      <c r="O15" s="15">
        <v>0</v>
      </c>
      <c r="P15" s="15">
        <v>0</v>
      </c>
      <c r="Q15" s="6">
        <v>0</v>
      </c>
      <c r="R15" s="15">
        <v>0</v>
      </c>
      <c r="S15" s="15">
        <v>0</v>
      </c>
      <c r="T15" s="6">
        <v>0</v>
      </c>
      <c r="U15" s="15">
        <v>0</v>
      </c>
      <c r="V15" s="15">
        <v>0</v>
      </c>
      <c r="W15" s="6">
        <v>0</v>
      </c>
    </row>
    <row r="16" spans="1:23" ht="36">
      <c r="A16" s="13" t="s">
        <v>117</v>
      </c>
      <c r="B16" s="9">
        <v>7556</v>
      </c>
      <c r="C16" s="13" t="s">
        <v>194</v>
      </c>
      <c r="D16" s="6">
        <v>4</v>
      </c>
      <c r="E16" s="13" t="s">
        <v>198</v>
      </c>
      <c r="F16" s="15">
        <v>0</v>
      </c>
      <c r="G16" s="15">
        <v>0</v>
      </c>
      <c r="H16" s="6">
        <v>0</v>
      </c>
      <c r="I16" s="15">
        <v>0</v>
      </c>
      <c r="J16" s="15">
        <v>0</v>
      </c>
      <c r="K16" s="6">
        <v>0</v>
      </c>
      <c r="L16" s="15">
        <v>0</v>
      </c>
      <c r="M16" s="15">
        <v>0</v>
      </c>
      <c r="N16" s="6">
        <v>0</v>
      </c>
      <c r="O16" s="15">
        <v>0</v>
      </c>
      <c r="P16" s="15">
        <v>0</v>
      </c>
      <c r="Q16" s="6">
        <v>0</v>
      </c>
      <c r="R16" s="15">
        <v>0</v>
      </c>
      <c r="S16" s="15">
        <v>0</v>
      </c>
      <c r="T16" s="6">
        <v>0</v>
      </c>
      <c r="U16" s="15">
        <v>0</v>
      </c>
      <c r="V16" s="15">
        <v>0</v>
      </c>
      <c r="W16" s="6">
        <v>0</v>
      </c>
    </row>
    <row r="17" spans="1:23" ht="36">
      <c r="A17" s="13" t="s">
        <v>117</v>
      </c>
      <c r="B17" s="9">
        <v>7556</v>
      </c>
      <c r="C17" s="13" t="s">
        <v>194</v>
      </c>
      <c r="D17" s="6">
        <v>5</v>
      </c>
      <c r="E17" s="13" t="s">
        <v>199</v>
      </c>
      <c r="F17" s="15">
        <v>0</v>
      </c>
      <c r="G17" s="15">
        <v>0</v>
      </c>
      <c r="H17" s="6">
        <v>0</v>
      </c>
      <c r="I17" s="15">
        <v>851879761</v>
      </c>
      <c r="J17" s="15">
        <v>788525881</v>
      </c>
      <c r="K17" s="6" t="s">
        <v>200</v>
      </c>
      <c r="L17" s="15">
        <v>15000000</v>
      </c>
      <c r="M17" s="15">
        <v>15000000</v>
      </c>
      <c r="N17" s="6">
        <v>100</v>
      </c>
      <c r="O17" s="15">
        <v>86250000</v>
      </c>
      <c r="P17" s="15">
        <v>86250000</v>
      </c>
      <c r="Q17" s="6">
        <v>100</v>
      </c>
      <c r="R17" s="15">
        <v>39119000</v>
      </c>
      <c r="S17" s="15">
        <v>38597413</v>
      </c>
      <c r="T17" s="6" t="s">
        <v>201</v>
      </c>
      <c r="U17" s="15">
        <v>992248761</v>
      </c>
      <c r="V17" s="15">
        <v>928373294</v>
      </c>
      <c r="W17" s="6" t="s">
        <v>202</v>
      </c>
    </row>
    <row r="18" spans="1:23" ht="36">
      <c r="A18" s="13" t="s">
        <v>117</v>
      </c>
      <c r="B18" s="9">
        <v>7556</v>
      </c>
      <c r="C18" s="13" t="s">
        <v>194</v>
      </c>
      <c r="D18" s="6">
        <v>6</v>
      </c>
      <c r="E18" s="13" t="s">
        <v>203</v>
      </c>
      <c r="F18" s="15">
        <v>0</v>
      </c>
      <c r="G18" s="15">
        <v>0</v>
      </c>
      <c r="H18" s="6">
        <v>0</v>
      </c>
      <c r="I18" s="15">
        <v>0</v>
      </c>
      <c r="J18" s="15">
        <v>0</v>
      </c>
      <c r="K18" s="6">
        <v>0</v>
      </c>
      <c r="L18" s="15">
        <v>0</v>
      </c>
      <c r="M18" s="15">
        <v>0</v>
      </c>
      <c r="N18" s="6">
        <v>0</v>
      </c>
      <c r="O18" s="15">
        <v>0</v>
      </c>
      <c r="P18" s="15">
        <v>0</v>
      </c>
      <c r="Q18" s="6">
        <v>0</v>
      </c>
      <c r="R18" s="15">
        <v>0</v>
      </c>
      <c r="S18" s="15">
        <v>0</v>
      </c>
      <c r="T18" s="6">
        <v>0</v>
      </c>
      <c r="U18" s="15">
        <v>0</v>
      </c>
      <c r="V18" s="15">
        <v>0</v>
      </c>
      <c r="W18" s="6">
        <v>0</v>
      </c>
    </row>
    <row r="19" spans="1:23" ht="36">
      <c r="A19" s="13" t="s">
        <v>117</v>
      </c>
      <c r="B19" s="9">
        <v>7556</v>
      </c>
      <c r="C19" s="13" t="s">
        <v>194</v>
      </c>
      <c r="D19" s="6">
        <v>8</v>
      </c>
      <c r="E19" s="13" t="s">
        <v>204</v>
      </c>
      <c r="F19" s="15">
        <v>0</v>
      </c>
      <c r="G19" s="15">
        <v>0</v>
      </c>
      <c r="H19" s="6">
        <v>0</v>
      </c>
      <c r="I19" s="15">
        <v>0</v>
      </c>
      <c r="J19" s="15">
        <v>0</v>
      </c>
      <c r="K19" s="6">
        <v>0</v>
      </c>
      <c r="L19" s="15">
        <v>1511625000</v>
      </c>
      <c r="M19" s="15">
        <v>1511625000</v>
      </c>
      <c r="N19" s="6">
        <v>100</v>
      </c>
      <c r="O19" s="15">
        <v>0</v>
      </c>
      <c r="P19" s="15">
        <v>0</v>
      </c>
      <c r="Q19" s="6">
        <v>0</v>
      </c>
      <c r="R19" s="15">
        <v>0</v>
      </c>
      <c r="S19" s="15">
        <v>0</v>
      </c>
      <c r="T19" s="6">
        <v>0</v>
      </c>
      <c r="U19" s="15">
        <v>1511625000</v>
      </c>
      <c r="V19" s="15">
        <v>1511625000</v>
      </c>
      <c r="W19" s="6">
        <v>100</v>
      </c>
    </row>
    <row r="20" spans="1:23" ht="24">
      <c r="A20" s="13" t="s">
        <v>117</v>
      </c>
      <c r="B20" s="9">
        <v>7550</v>
      </c>
      <c r="C20" s="13" t="s">
        <v>205</v>
      </c>
      <c r="D20" s="6">
        <v>1</v>
      </c>
      <c r="E20" s="13" t="s">
        <v>206</v>
      </c>
      <c r="F20" s="15">
        <v>74451000</v>
      </c>
      <c r="G20" s="15">
        <v>74451000</v>
      </c>
      <c r="H20" s="6">
        <v>100</v>
      </c>
      <c r="I20" s="15">
        <v>51763985</v>
      </c>
      <c r="J20" s="15">
        <v>51763985</v>
      </c>
      <c r="K20" s="6">
        <v>100</v>
      </c>
      <c r="L20" s="15">
        <v>27558600</v>
      </c>
      <c r="M20" s="15">
        <v>27558600</v>
      </c>
      <c r="N20" s="6">
        <v>100</v>
      </c>
      <c r="O20" s="15">
        <v>0</v>
      </c>
      <c r="P20" s="15">
        <v>0</v>
      </c>
      <c r="Q20" s="6">
        <v>0</v>
      </c>
      <c r="R20" s="15">
        <v>0</v>
      </c>
      <c r="S20" s="15">
        <v>0</v>
      </c>
      <c r="T20" s="6">
        <v>0</v>
      </c>
      <c r="U20" s="15">
        <v>153773585</v>
      </c>
      <c r="V20" s="15">
        <v>153773585</v>
      </c>
      <c r="W20" s="6">
        <v>100</v>
      </c>
    </row>
    <row r="21" spans="1:23" ht="24">
      <c r="A21" s="13" t="s">
        <v>117</v>
      </c>
      <c r="B21" s="9">
        <v>7550</v>
      </c>
      <c r="C21" s="13" t="s">
        <v>205</v>
      </c>
      <c r="D21" s="6">
        <v>2</v>
      </c>
      <c r="E21" s="13" t="s">
        <v>207</v>
      </c>
      <c r="F21" s="15">
        <v>268090500</v>
      </c>
      <c r="G21" s="15">
        <v>160601333</v>
      </c>
      <c r="H21" s="6" t="s">
        <v>208</v>
      </c>
      <c r="I21" s="15">
        <v>300106252</v>
      </c>
      <c r="J21" s="15">
        <v>300106252</v>
      </c>
      <c r="K21" s="6">
        <v>100</v>
      </c>
      <c r="L21" s="15">
        <v>422849667</v>
      </c>
      <c r="M21" s="15">
        <v>422849667</v>
      </c>
      <c r="N21" s="6">
        <v>100</v>
      </c>
      <c r="O21" s="15">
        <v>262236333</v>
      </c>
      <c r="P21" s="15">
        <v>261599667</v>
      </c>
      <c r="Q21" s="6" t="s">
        <v>209</v>
      </c>
      <c r="R21" s="15">
        <v>137226355</v>
      </c>
      <c r="S21" s="15">
        <v>128979068</v>
      </c>
      <c r="T21" s="6" t="s">
        <v>210</v>
      </c>
      <c r="U21" s="15">
        <v>1390509107</v>
      </c>
      <c r="V21" s="15">
        <v>1274135987</v>
      </c>
      <c r="W21" s="6" t="s">
        <v>211</v>
      </c>
    </row>
    <row r="22" spans="1:23" ht="24">
      <c r="A22" s="13" t="s">
        <v>117</v>
      </c>
      <c r="B22" s="9">
        <v>7550</v>
      </c>
      <c r="C22" s="13" t="s">
        <v>205</v>
      </c>
      <c r="D22" s="6">
        <v>3</v>
      </c>
      <c r="E22" s="13" t="s">
        <v>212</v>
      </c>
      <c r="F22" s="15">
        <v>187347000</v>
      </c>
      <c r="G22" s="15">
        <v>154916866</v>
      </c>
      <c r="H22" s="6" t="s">
        <v>213</v>
      </c>
      <c r="I22" s="15">
        <v>315015266</v>
      </c>
      <c r="J22" s="15">
        <v>315015266</v>
      </c>
      <c r="K22" s="6">
        <v>100</v>
      </c>
      <c r="L22" s="15">
        <v>406606300</v>
      </c>
      <c r="M22" s="15">
        <v>406606300</v>
      </c>
      <c r="N22" s="6">
        <v>100</v>
      </c>
      <c r="O22" s="15">
        <v>416373735</v>
      </c>
      <c r="P22" s="15">
        <v>416373735</v>
      </c>
      <c r="Q22" s="6">
        <v>100</v>
      </c>
      <c r="R22" s="15">
        <v>234724460</v>
      </c>
      <c r="S22" s="15">
        <v>230597793</v>
      </c>
      <c r="T22" s="6" t="s">
        <v>214</v>
      </c>
      <c r="U22" s="15">
        <v>1560066761</v>
      </c>
      <c r="V22" s="15">
        <v>1523509960</v>
      </c>
      <c r="W22" s="6" t="s">
        <v>215</v>
      </c>
    </row>
    <row r="23" spans="1:23" ht="24">
      <c r="A23" s="13" t="s">
        <v>117</v>
      </c>
      <c r="B23" s="9">
        <v>7550</v>
      </c>
      <c r="C23" s="13" t="s">
        <v>205</v>
      </c>
      <c r="D23" s="6">
        <v>4</v>
      </c>
      <c r="E23" s="13" t="s">
        <v>216</v>
      </c>
      <c r="F23" s="15">
        <v>67771000</v>
      </c>
      <c r="G23" s="15">
        <v>46400000</v>
      </c>
      <c r="H23" s="6" t="s">
        <v>217</v>
      </c>
      <c r="I23" s="15">
        <v>143466209</v>
      </c>
      <c r="J23" s="15">
        <v>143466209</v>
      </c>
      <c r="K23" s="6">
        <v>100</v>
      </c>
      <c r="L23" s="15">
        <v>217255367</v>
      </c>
      <c r="M23" s="15">
        <v>217255367</v>
      </c>
      <c r="N23" s="6">
        <v>100</v>
      </c>
      <c r="O23" s="15">
        <v>104079067</v>
      </c>
      <c r="P23" s="15">
        <v>104079067</v>
      </c>
      <c r="Q23" s="6">
        <v>100</v>
      </c>
      <c r="R23" s="15">
        <v>57121920</v>
      </c>
      <c r="S23" s="15">
        <v>57121918</v>
      </c>
      <c r="T23" s="6">
        <v>100</v>
      </c>
      <c r="U23" s="15">
        <v>589693563</v>
      </c>
      <c r="V23" s="15">
        <v>568322561</v>
      </c>
      <c r="W23" s="6" t="s">
        <v>218</v>
      </c>
    </row>
    <row r="24" spans="1:23" ht="36">
      <c r="A24" s="13" t="s">
        <v>117</v>
      </c>
      <c r="B24" s="9">
        <v>7550</v>
      </c>
      <c r="C24" s="13" t="s">
        <v>205</v>
      </c>
      <c r="D24" s="6">
        <v>5</v>
      </c>
      <c r="E24" s="13" t="s">
        <v>219</v>
      </c>
      <c r="F24" s="15">
        <v>385659100</v>
      </c>
      <c r="G24" s="15">
        <v>321332966</v>
      </c>
      <c r="H24" s="6" t="s">
        <v>220</v>
      </c>
      <c r="I24" s="15">
        <v>727303216</v>
      </c>
      <c r="J24" s="15">
        <v>727303216</v>
      </c>
      <c r="K24" s="6">
        <v>100</v>
      </c>
      <c r="L24" s="15">
        <v>1463288901</v>
      </c>
      <c r="M24" s="15">
        <v>1463288901</v>
      </c>
      <c r="N24" s="6">
        <v>100</v>
      </c>
      <c r="O24" s="15">
        <v>984191066</v>
      </c>
      <c r="P24" s="15">
        <v>984191066</v>
      </c>
      <c r="Q24" s="6">
        <v>100</v>
      </c>
      <c r="R24" s="15">
        <v>554901385</v>
      </c>
      <c r="S24" s="15">
        <v>552527914</v>
      </c>
      <c r="T24" s="6" t="s">
        <v>221</v>
      </c>
      <c r="U24" s="15">
        <v>4115343668</v>
      </c>
      <c r="V24" s="15">
        <v>4048644063</v>
      </c>
      <c r="W24" s="6" t="s">
        <v>222</v>
      </c>
    </row>
    <row r="25" spans="1:23" ht="36">
      <c r="A25" s="13" t="s">
        <v>117</v>
      </c>
      <c r="B25" s="9">
        <v>7550</v>
      </c>
      <c r="C25" s="13" t="s">
        <v>205</v>
      </c>
      <c r="D25" s="6">
        <v>6</v>
      </c>
      <c r="E25" s="13" t="s">
        <v>223</v>
      </c>
      <c r="F25" s="15">
        <v>1014418346</v>
      </c>
      <c r="G25" s="15">
        <v>602135720</v>
      </c>
      <c r="H25" s="6" t="s">
        <v>224</v>
      </c>
      <c r="I25" s="15">
        <v>1262200932</v>
      </c>
      <c r="J25" s="15">
        <v>1101301501</v>
      </c>
      <c r="K25" s="6" t="s">
        <v>225</v>
      </c>
      <c r="L25" s="15">
        <v>1831311804</v>
      </c>
      <c r="M25" s="15">
        <v>1831311804</v>
      </c>
      <c r="N25" s="6">
        <v>100</v>
      </c>
      <c r="O25" s="15">
        <v>1526840333</v>
      </c>
      <c r="P25" s="15">
        <v>1518675601</v>
      </c>
      <c r="Q25" s="6" t="s">
        <v>226</v>
      </c>
      <c r="R25" s="15">
        <v>671162849</v>
      </c>
      <c r="S25" s="15">
        <v>621958140</v>
      </c>
      <c r="T25" s="6" t="s">
        <v>227</v>
      </c>
      <c r="U25" s="15">
        <v>6305934264</v>
      </c>
      <c r="V25" s="15">
        <v>5675382766</v>
      </c>
      <c r="W25" s="6">
        <v>90</v>
      </c>
    </row>
    <row r="26" spans="1:23" ht="36">
      <c r="A26" s="13" t="s">
        <v>117</v>
      </c>
      <c r="B26" s="9">
        <v>7550</v>
      </c>
      <c r="C26" s="13" t="s">
        <v>205</v>
      </c>
      <c r="D26" s="6">
        <v>7</v>
      </c>
      <c r="E26" s="13" t="s">
        <v>228</v>
      </c>
      <c r="F26" s="15">
        <v>986244731</v>
      </c>
      <c r="G26" s="15">
        <v>975527731</v>
      </c>
      <c r="H26" s="6" t="s">
        <v>132</v>
      </c>
      <c r="I26" s="15">
        <v>1605144140</v>
      </c>
      <c r="J26" s="15">
        <v>1446496011</v>
      </c>
      <c r="K26" s="6" t="s">
        <v>76</v>
      </c>
      <c r="L26" s="15">
        <v>1544129361</v>
      </c>
      <c r="M26" s="15">
        <v>1518353628</v>
      </c>
      <c r="N26" s="6" t="s">
        <v>229</v>
      </c>
      <c r="O26" s="15">
        <v>1473775466</v>
      </c>
      <c r="P26" s="15">
        <v>1471425466</v>
      </c>
      <c r="Q26" s="6" t="s">
        <v>110</v>
      </c>
      <c r="R26" s="15">
        <v>1376052145</v>
      </c>
      <c r="S26" s="15">
        <v>1369960858</v>
      </c>
      <c r="T26" s="6" t="s">
        <v>84</v>
      </c>
      <c r="U26" s="15">
        <v>6985345843</v>
      </c>
      <c r="V26" s="15">
        <v>6781763694</v>
      </c>
      <c r="W26" s="6" t="s">
        <v>230</v>
      </c>
    </row>
    <row r="27" spans="1:23" ht="36">
      <c r="A27" s="13" t="s">
        <v>49</v>
      </c>
      <c r="B27" s="9">
        <v>7555</v>
      </c>
      <c r="C27" s="13" t="s">
        <v>231</v>
      </c>
      <c r="D27" s="6">
        <v>1</v>
      </c>
      <c r="E27" s="13" t="s">
        <v>232</v>
      </c>
      <c r="F27" s="15">
        <v>22630500</v>
      </c>
      <c r="G27" s="15">
        <v>22630500</v>
      </c>
      <c r="H27" s="6">
        <v>100</v>
      </c>
      <c r="I27" s="15">
        <v>89753202</v>
      </c>
      <c r="J27" s="15">
        <v>76334206</v>
      </c>
      <c r="K27" s="6" t="s">
        <v>233</v>
      </c>
      <c r="L27" s="15">
        <v>120629640</v>
      </c>
      <c r="M27" s="15">
        <v>120621332</v>
      </c>
      <c r="N27" s="6" t="s">
        <v>63</v>
      </c>
      <c r="O27" s="15">
        <v>38191653</v>
      </c>
      <c r="P27" s="15">
        <v>38191653</v>
      </c>
      <c r="Q27" s="6">
        <v>100</v>
      </c>
      <c r="R27" s="15">
        <v>41085000</v>
      </c>
      <c r="S27" s="15">
        <v>41085000</v>
      </c>
      <c r="T27" s="6">
        <v>100</v>
      </c>
      <c r="U27" s="15">
        <v>312289995</v>
      </c>
      <c r="V27" s="15">
        <v>298862691</v>
      </c>
      <c r="W27" s="6" t="s">
        <v>234</v>
      </c>
    </row>
    <row r="28" spans="1:23" ht="36">
      <c r="A28" s="13" t="s">
        <v>49</v>
      </c>
      <c r="B28" s="9">
        <v>7555</v>
      </c>
      <c r="C28" s="13" t="s">
        <v>231</v>
      </c>
      <c r="D28" s="6">
        <v>2</v>
      </c>
      <c r="E28" s="13" t="s">
        <v>235</v>
      </c>
      <c r="F28" s="15">
        <v>29000000</v>
      </c>
      <c r="G28" s="15">
        <v>28104600</v>
      </c>
      <c r="H28" s="6" t="s">
        <v>236</v>
      </c>
      <c r="I28" s="15">
        <v>58365362</v>
      </c>
      <c r="J28" s="15">
        <v>54169829</v>
      </c>
      <c r="K28" s="6" t="s">
        <v>237</v>
      </c>
      <c r="L28" s="15">
        <v>60000000</v>
      </c>
      <c r="M28" s="15">
        <v>59958651</v>
      </c>
      <c r="N28" s="6" t="s">
        <v>238</v>
      </c>
      <c r="O28" s="15">
        <v>32274880</v>
      </c>
      <c r="P28" s="15">
        <v>32205000</v>
      </c>
      <c r="Q28" s="6" t="s">
        <v>99</v>
      </c>
      <c r="R28" s="15">
        <v>21306100</v>
      </c>
      <c r="S28" s="15">
        <v>21306100</v>
      </c>
      <c r="T28" s="6">
        <v>100</v>
      </c>
      <c r="U28" s="15">
        <v>200946342</v>
      </c>
      <c r="V28" s="15">
        <v>195744180</v>
      </c>
      <c r="W28" s="6" t="s">
        <v>239</v>
      </c>
    </row>
    <row r="29" spans="1:23" ht="36">
      <c r="A29" s="13" t="s">
        <v>49</v>
      </c>
      <c r="B29" s="9">
        <v>7555</v>
      </c>
      <c r="C29" s="13" t="s">
        <v>231</v>
      </c>
      <c r="D29" s="6">
        <v>3</v>
      </c>
      <c r="E29" s="13" t="s">
        <v>240</v>
      </c>
      <c r="F29" s="15">
        <v>27000000</v>
      </c>
      <c r="G29" s="15">
        <v>26422600</v>
      </c>
      <c r="H29" s="6" t="s">
        <v>187</v>
      </c>
      <c r="I29" s="15">
        <v>128218860</v>
      </c>
      <c r="J29" s="15">
        <v>115785516</v>
      </c>
      <c r="K29" s="6" t="s">
        <v>241</v>
      </c>
      <c r="L29" s="15">
        <v>150580800</v>
      </c>
      <c r="M29" s="15">
        <v>150573800</v>
      </c>
      <c r="N29" s="6" t="s">
        <v>63</v>
      </c>
      <c r="O29" s="15">
        <v>81141667</v>
      </c>
      <c r="P29" s="15">
        <v>81141667</v>
      </c>
      <c r="Q29" s="6">
        <v>100</v>
      </c>
      <c r="R29" s="15">
        <v>81318649</v>
      </c>
      <c r="S29" s="15">
        <v>81318649</v>
      </c>
      <c r="T29" s="6">
        <v>100</v>
      </c>
      <c r="U29" s="15">
        <v>468259976</v>
      </c>
      <c r="V29" s="15">
        <v>455242232</v>
      </c>
      <c r="W29" s="6" t="s">
        <v>242</v>
      </c>
    </row>
    <row r="30" spans="1:23" ht="36">
      <c r="A30" s="13" t="s">
        <v>49</v>
      </c>
      <c r="B30" s="9">
        <v>7555</v>
      </c>
      <c r="C30" s="13" t="s">
        <v>231</v>
      </c>
      <c r="D30" s="6">
        <v>4</v>
      </c>
      <c r="E30" s="13" t="s">
        <v>243</v>
      </c>
      <c r="F30" s="15">
        <v>160799792</v>
      </c>
      <c r="G30" s="15">
        <v>160486292</v>
      </c>
      <c r="H30" s="6" t="s">
        <v>99</v>
      </c>
      <c r="I30" s="15">
        <v>162943697</v>
      </c>
      <c r="J30" s="15">
        <v>80800000</v>
      </c>
      <c r="K30" s="6" t="s">
        <v>244</v>
      </c>
      <c r="L30" s="15">
        <v>115927560</v>
      </c>
      <c r="M30" s="15">
        <v>114813999</v>
      </c>
      <c r="N30" s="6" t="s">
        <v>245</v>
      </c>
      <c r="O30" s="15">
        <v>19904000</v>
      </c>
      <c r="P30" s="15">
        <v>19904000</v>
      </c>
      <c r="Q30" s="6">
        <v>100</v>
      </c>
      <c r="R30" s="15">
        <v>29038000</v>
      </c>
      <c r="S30" s="15">
        <v>29038000</v>
      </c>
      <c r="T30" s="6">
        <v>100</v>
      </c>
      <c r="U30" s="15">
        <v>488613049</v>
      </c>
      <c r="V30" s="15">
        <v>405042291</v>
      </c>
      <c r="W30" s="6" t="s">
        <v>246</v>
      </c>
    </row>
    <row r="31" spans="1:23" ht="36">
      <c r="A31" s="13" t="s">
        <v>49</v>
      </c>
      <c r="B31" s="9">
        <v>7555</v>
      </c>
      <c r="C31" s="13" t="s">
        <v>231</v>
      </c>
      <c r="D31" s="6">
        <v>5</v>
      </c>
      <c r="E31" s="13" t="s">
        <v>247</v>
      </c>
      <c r="F31" s="15">
        <v>22000000</v>
      </c>
      <c r="G31" s="15">
        <v>16944000</v>
      </c>
      <c r="H31" s="6">
        <v>77</v>
      </c>
      <c r="I31" s="15">
        <v>78733347</v>
      </c>
      <c r="J31" s="15">
        <v>72433716</v>
      </c>
      <c r="K31" s="6">
        <v>92</v>
      </c>
      <c r="L31" s="15">
        <v>77187815</v>
      </c>
      <c r="M31" s="15">
        <v>76742297</v>
      </c>
      <c r="N31" s="6" t="s">
        <v>248</v>
      </c>
      <c r="O31" s="15">
        <v>85762067</v>
      </c>
      <c r="P31" s="15">
        <v>85762067</v>
      </c>
      <c r="Q31" s="6">
        <v>100</v>
      </c>
      <c r="R31" s="15">
        <v>65700167</v>
      </c>
      <c r="S31" s="15">
        <v>65700167</v>
      </c>
      <c r="T31" s="6">
        <v>100</v>
      </c>
      <c r="U31" s="15">
        <v>329383396</v>
      </c>
      <c r="V31" s="15">
        <v>317582247</v>
      </c>
      <c r="W31" s="6" t="s">
        <v>249</v>
      </c>
    </row>
    <row r="32" spans="1:23" s="4" customFormat="1" ht="36">
      <c r="A32" s="13" t="s">
        <v>49</v>
      </c>
      <c r="B32" s="9">
        <v>7555</v>
      </c>
      <c r="C32" s="13" t="s">
        <v>231</v>
      </c>
      <c r="D32" s="6">
        <v>6</v>
      </c>
      <c r="E32" s="13" t="s">
        <v>250</v>
      </c>
      <c r="F32" s="15">
        <v>33369500</v>
      </c>
      <c r="G32" s="15">
        <v>33098000</v>
      </c>
      <c r="H32" s="6" t="s">
        <v>251</v>
      </c>
      <c r="I32" s="15">
        <v>22785532</v>
      </c>
      <c r="J32" s="15">
        <v>22060539</v>
      </c>
      <c r="K32" s="6" t="s">
        <v>252</v>
      </c>
      <c r="L32" s="15">
        <v>31616185</v>
      </c>
      <c r="M32" s="15">
        <v>30978278</v>
      </c>
      <c r="N32" s="6" t="s">
        <v>253</v>
      </c>
      <c r="O32" s="15">
        <v>22725733</v>
      </c>
      <c r="P32" s="15">
        <v>22723733</v>
      </c>
      <c r="Q32" s="6" t="s">
        <v>181</v>
      </c>
      <c r="R32" s="15">
        <v>21088400</v>
      </c>
      <c r="S32" s="15">
        <v>21088400</v>
      </c>
      <c r="T32" s="6">
        <v>100</v>
      </c>
      <c r="U32" s="15">
        <v>131585350</v>
      </c>
      <c r="V32" s="15">
        <v>129948950</v>
      </c>
      <c r="W32" s="6" t="s">
        <v>167</v>
      </c>
    </row>
    <row r="33" spans="1:23">
      <c r="A33" s="29" t="s">
        <v>141</v>
      </c>
      <c r="B33" s="29"/>
      <c r="C33" s="29"/>
      <c r="D33" s="29"/>
      <c r="E33" s="29"/>
      <c r="F33" s="19">
        <f>SUM(F3:F32)</f>
        <v>13718307600</v>
      </c>
      <c r="G33" s="19">
        <f>SUM(G3:G32)</f>
        <v>8567505042</v>
      </c>
      <c r="H33" s="12">
        <f>+G33/F33</f>
        <v>0.62453075786112278</v>
      </c>
      <c r="I33" s="19">
        <f>SUM(I3:I32)</f>
        <v>24453459554</v>
      </c>
      <c r="J33" s="19">
        <f>SUM(J3:J32)</f>
        <v>23362448382</v>
      </c>
      <c r="K33" s="12">
        <f t="shared" ref="K33" si="0">+J33/I33</f>
        <v>0.95538417909372919</v>
      </c>
      <c r="L33" s="19">
        <f>SUM(L3:L32)</f>
        <v>27837080000</v>
      </c>
      <c r="M33" s="19">
        <f>SUM(M3:M32)</f>
        <v>27785219992</v>
      </c>
      <c r="N33" s="12">
        <f t="shared" ref="N33" si="1">+M33/L33</f>
        <v>0.99813701695723833</v>
      </c>
      <c r="O33" s="19">
        <f>SUM(O3:O32)</f>
        <v>20572756000</v>
      </c>
      <c r="P33" s="19">
        <f>SUM(P3:P32)</f>
        <v>20552713604</v>
      </c>
      <c r="Q33" s="12">
        <f t="shared" ref="Q33" si="2">+P33/O33</f>
        <v>0.99902577972538054</v>
      </c>
      <c r="R33" s="19">
        <f>SUM(R3:R32)</f>
        <v>11904902264</v>
      </c>
      <c r="S33" s="19">
        <f>SUM(S3:S32)</f>
        <v>11733920165</v>
      </c>
      <c r="T33" s="12">
        <f t="shared" ref="T33" si="3">+S33/R33</f>
        <v>0.98563767301836291</v>
      </c>
      <c r="U33" s="19">
        <f>SUM(U3:U32)</f>
        <v>98486505418</v>
      </c>
      <c r="V33" s="19">
        <f>SUM(V3:V32)</f>
        <v>92001807185</v>
      </c>
      <c r="W33" s="12">
        <f t="shared" ref="W33" si="4">+V33/U33</f>
        <v>0.93415647955547398</v>
      </c>
    </row>
  </sheetData>
  <mergeCells count="8">
    <mergeCell ref="U1:W1"/>
    <mergeCell ref="A33:E33"/>
    <mergeCell ref="A1:E1"/>
    <mergeCell ref="F1:H1"/>
    <mergeCell ref="I1:K1"/>
    <mergeCell ref="L1:N1"/>
    <mergeCell ref="O1:Q1"/>
    <mergeCell ref="R1:T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016F3F-C9A2-42AD-A8AE-A9357089822E}">
  <dimension ref="A1:K27"/>
  <sheetViews>
    <sheetView tabSelected="1" workbookViewId="0">
      <selection activeCell="E9" sqref="E9"/>
    </sheetView>
  </sheetViews>
  <sheetFormatPr defaultColWidth="11.42578125" defaultRowHeight="15"/>
  <cols>
    <col min="1" max="1" width="27" style="1" bestFit="1" customWidth="1"/>
    <col min="2" max="2" width="5" style="2" bestFit="1" customWidth="1"/>
    <col min="3" max="3" width="37.85546875" style="11" customWidth="1"/>
    <col min="4" max="4" width="3.42578125" style="11" bestFit="1" customWidth="1"/>
    <col min="5" max="5" width="40.7109375" style="11" customWidth="1"/>
    <col min="6" max="6" width="15.42578125" bestFit="1" customWidth="1"/>
    <col min="7" max="7" width="13.7109375" bestFit="1" customWidth="1"/>
    <col min="8" max="8" width="13.28515625" bestFit="1" customWidth="1"/>
    <col min="9" max="9" width="15.42578125" bestFit="1" customWidth="1"/>
    <col min="10" max="10" width="18.5703125" customWidth="1"/>
    <col min="11" max="11" width="13.28515625" bestFit="1" customWidth="1"/>
  </cols>
  <sheetData>
    <row r="1" spans="1:11">
      <c r="A1" s="28" t="s">
        <v>0</v>
      </c>
      <c r="B1" s="28"/>
      <c r="C1" s="28"/>
      <c r="D1" s="28"/>
      <c r="E1" s="28"/>
      <c r="F1" s="30">
        <v>2024</v>
      </c>
      <c r="G1" s="30"/>
      <c r="H1" s="30"/>
      <c r="I1" s="30">
        <v>2025</v>
      </c>
      <c r="J1" s="30"/>
      <c r="K1" s="30"/>
    </row>
    <row r="2" spans="1:11">
      <c r="A2" s="9" t="s">
        <v>30</v>
      </c>
      <c r="B2" s="9" t="s">
        <v>31</v>
      </c>
      <c r="C2" s="9" t="s">
        <v>32</v>
      </c>
      <c r="D2" s="9" t="s">
        <v>33</v>
      </c>
      <c r="E2" s="9" t="s">
        <v>254</v>
      </c>
      <c r="F2" s="8" t="s">
        <v>35</v>
      </c>
      <c r="G2" s="8" t="s">
        <v>36</v>
      </c>
      <c r="H2" s="9" t="s">
        <v>37</v>
      </c>
      <c r="I2" s="8" t="s">
        <v>35</v>
      </c>
      <c r="J2" s="8" t="s">
        <v>255</v>
      </c>
      <c r="K2" s="9" t="s">
        <v>37</v>
      </c>
    </row>
    <row r="3" spans="1:11" ht="45">
      <c r="A3" s="13" t="s">
        <v>49</v>
      </c>
      <c r="B3" s="9">
        <v>7936</v>
      </c>
      <c r="C3" s="14" t="s">
        <v>256</v>
      </c>
      <c r="D3" s="6">
        <v>1</v>
      </c>
      <c r="E3" s="14" t="s">
        <v>257</v>
      </c>
      <c r="F3" s="17">
        <v>268993130</v>
      </c>
      <c r="G3" s="17">
        <v>206732875</v>
      </c>
      <c r="H3" s="18">
        <f>+G3/F3</f>
        <v>0.76854332673849324</v>
      </c>
      <c r="I3" s="17">
        <v>1211502000</v>
      </c>
      <c r="J3" s="17">
        <v>1045762000</v>
      </c>
      <c r="K3" s="18">
        <f>+J3/I3</f>
        <v>0.86319461296803468</v>
      </c>
    </row>
    <row r="4" spans="1:11" ht="33.75">
      <c r="A4" s="13" t="s">
        <v>49</v>
      </c>
      <c r="B4" s="9">
        <v>7936</v>
      </c>
      <c r="C4" s="14" t="s">
        <v>256</v>
      </c>
      <c r="D4" s="6">
        <v>2</v>
      </c>
      <c r="E4" s="14" t="s">
        <v>258</v>
      </c>
      <c r="F4" s="17">
        <v>261688569</v>
      </c>
      <c r="G4" s="17">
        <v>163823451</v>
      </c>
      <c r="H4" s="18">
        <f t="shared" ref="H4:H5" si="0">+G4/F4</f>
        <v>0.62602448255964893</v>
      </c>
      <c r="I4" s="17">
        <v>1039158000</v>
      </c>
      <c r="J4" s="17">
        <v>1039110000</v>
      </c>
      <c r="K4" s="18">
        <f t="shared" ref="K4:K5" si="1">+J4/I4</f>
        <v>0.99995380875670492</v>
      </c>
    </row>
    <row r="5" spans="1:11" ht="33.75">
      <c r="A5" s="13" t="s">
        <v>49</v>
      </c>
      <c r="B5" s="9">
        <v>7936</v>
      </c>
      <c r="C5" s="14" t="s">
        <v>256</v>
      </c>
      <c r="D5" s="6">
        <v>3</v>
      </c>
      <c r="E5" s="14" t="s">
        <v>259</v>
      </c>
      <c r="F5" s="17">
        <v>104269959</v>
      </c>
      <c r="G5" s="17">
        <v>82960894</v>
      </c>
      <c r="H5" s="18">
        <f t="shared" si="0"/>
        <v>0.79563562502216001</v>
      </c>
      <c r="I5" s="17">
        <v>1208190000</v>
      </c>
      <c r="J5" s="17">
        <v>976800000</v>
      </c>
      <c r="K5" s="18">
        <f t="shared" si="1"/>
        <v>0.80848210960196654</v>
      </c>
    </row>
    <row r="6" spans="1:11" ht="33.75">
      <c r="A6" s="13" t="s">
        <v>49</v>
      </c>
      <c r="B6" s="9">
        <v>7930</v>
      </c>
      <c r="C6" s="14" t="s">
        <v>260</v>
      </c>
      <c r="D6" s="6">
        <v>1</v>
      </c>
      <c r="E6" s="14" t="s">
        <v>261</v>
      </c>
      <c r="F6" s="17">
        <v>71947347</v>
      </c>
      <c r="G6" s="17">
        <v>57627845</v>
      </c>
      <c r="H6" s="18">
        <f>+G6/F6</f>
        <v>0.80097248061141157</v>
      </c>
      <c r="I6" s="22">
        <v>192230000</v>
      </c>
      <c r="J6" s="22">
        <v>186300000</v>
      </c>
      <c r="K6" s="18">
        <f>+J6/I6</f>
        <v>0.96915153722103731</v>
      </c>
    </row>
    <row r="7" spans="1:11" ht="33.75">
      <c r="A7" s="13" t="s">
        <v>49</v>
      </c>
      <c r="B7" s="9">
        <v>7930</v>
      </c>
      <c r="C7" s="14" t="s">
        <v>260</v>
      </c>
      <c r="D7" s="6">
        <v>2</v>
      </c>
      <c r="E7" s="14" t="s">
        <v>262</v>
      </c>
      <c r="F7" s="17">
        <v>83461250</v>
      </c>
      <c r="G7" s="17">
        <v>73578248</v>
      </c>
      <c r="H7" s="18">
        <f t="shared" ref="H7:H10" si="2">+G7/F7</f>
        <v>0.88158574188620464</v>
      </c>
      <c r="I7" s="22">
        <v>293539000</v>
      </c>
      <c r="J7" s="22">
        <v>266000000</v>
      </c>
      <c r="K7" s="18">
        <f t="shared" ref="K7:K10" si="3">+J7/I7</f>
        <v>0.90618282408811091</v>
      </c>
    </row>
    <row r="8" spans="1:11" ht="33.75">
      <c r="A8" s="13" t="s">
        <v>49</v>
      </c>
      <c r="B8" s="9">
        <v>7930</v>
      </c>
      <c r="C8" s="14" t="s">
        <v>260</v>
      </c>
      <c r="D8" s="6">
        <v>3</v>
      </c>
      <c r="E8" s="14" t="s">
        <v>263</v>
      </c>
      <c r="F8" s="17">
        <v>30983000</v>
      </c>
      <c r="G8" s="17">
        <v>22855027</v>
      </c>
      <c r="H8" s="18">
        <f t="shared" si="2"/>
        <v>0.73766346060742993</v>
      </c>
      <c r="I8" s="22">
        <v>111027000</v>
      </c>
      <c r="J8" s="22">
        <v>108400000</v>
      </c>
      <c r="K8" s="18">
        <f t="shared" si="3"/>
        <v>0.97633908869013841</v>
      </c>
    </row>
    <row r="9" spans="1:11" ht="21.75" customHeight="1">
      <c r="A9" s="13" t="s">
        <v>49</v>
      </c>
      <c r="B9" s="9">
        <v>7930</v>
      </c>
      <c r="C9" s="14" t="s">
        <v>260</v>
      </c>
      <c r="D9" s="6">
        <v>4</v>
      </c>
      <c r="E9" s="14" t="s">
        <v>264</v>
      </c>
      <c r="F9" s="17">
        <v>35493000</v>
      </c>
      <c r="G9" s="17">
        <v>27454593</v>
      </c>
      <c r="H9" s="18">
        <f t="shared" si="2"/>
        <v>0.77352134223649738</v>
      </c>
      <c r="I9" s="22">
        <v>102211000</v>
      </c>
      <c r="J9" s="22">
        <v>94500000</v>
      </c>
      <c r="K9" s="18">
        <f t="shared" si="3"/>
        <v>0.92455802213069038</v>
      </c>
    </row>
    <row r="10" spans="1:11" ht="24.75" customHeight="1">
      <c r="A10" s="13" t="s">
        <v>49</v>
      </c>
      <c r="B10" s="9">
        <v>7930</v>
      </c>
      <c r="C10" s="13" t="s">
        <v>260</v>
      </c>
      <c r="D10" s="6">
        <v>5</v>
      </c>
      <c r="E10" s="14" t="s">
        <v>265</v>
      </c>
      <c r="F10" s="17">
        <v>73094422</v>
      </c>
      <c r="G10" s="17">
        <v>60340422</v>
      </c>
      <c r="H10" s="18">
        <f t="shared" si="2"/>
        <v>0.82551336133419317</v>
      </c>
      <c r="I10" s="22">
        <v>246454000</v>
      </c>
      <c r="J10" s="22">
        <v>238200000</v>
      </c>
      <c r="K10" s="18">
        <f t="shared" si="3"/>
        <v>0.96650896313307955</v>
      </c>
    </row>
    <row r="11" spans="1:11" ht="33.75">
      <c r="A11" s="13" t="s">
        <v>79</v>
      </c>
      <c r="B11" s="9">
        <v>7933</v>
      </c>
      <c r="C11" s="14" t="s">
        <v>266</v>
      </c>
      <c r="D11" s="20">
        <v>1</v>
      </c>
      <c r="E11" s="14" t="s">
        <v>267</v>
      </c>
      <c r="F11" s="17">
        <v>2946083377</v>
      </c>
      <c r="G11" s="17">
        <v>2543101192</v>
      </c>
      <c r="H11" s="18">
        <f>+G11/F11</f>
        <v>0.86321426333481532</v>
      </c>
      <c r="I11" s="26">
        <v>8778876515</v>
      </c>
      <c r="J11" s="26">
        <v>6883384968</v>
      </c>
      <c r="K11" s="18">
        <f>+J11/I11</f>
        <v>0.78408495167220149</v>
      </c>
    </row>
    <row r="12" spans="1:11" ht="56.25">
      <c r="A12" s="13" t="s">
        <v>79</v>
      </c>
      <c r="B12" s="9">
        <v>7933</v>
      </c>
      <c r="C12" s="14" t="s">
        <v>266</v>
      </c>
      <c r="D12" s="6">
        <v>2</v>
      </c>
      <c r="E12" s="14" t="s">
        <v>268</v>
      </c>
      <c r="F12" s="17">
        <v>212814015</v>
      </c>
      <c r="G12" s="17">
        <v>212814015</v>
      </c>
      <c r="H12" s="18">
        <f t="shared" ref="H12:H16" si="4">+G12/F12</f>
        <v>1</v>
      </c>
      <c r="I12" s="26">
        <v>443950000</v>
      </c>
      <c r="J12" s="26">
        <v>412600000</v>
      </c>
      <c r="K12" s="18">
        <f t="shared" ref="K12:K16" si="5">+J12/I12</f>
        <v>0.92938393963284149</v>
      </c>
    </row>
    <row r="13" spans="1:11" ht="33.75">
      <c r="A13" s="13" t="s">
        <v>79</v>
      </c>
      <c r="B13" s="9">
        <v>7933</v>
      </c>
      <c r="C13" s="14" t="s">
        <v>266</v>
      </c>
      <c r="D13" s="6">
        <v>3</v>
      </c>
      <c r="E13" s="14" t="s">
        <v>269</v>
      </c>
      <c r="F13" s="17">
        <v>1030344799</v>
      </c>
      <c r="G13" s="17">
        <v>889309278</v>
      </c>
      <c r="H13" s="18">
        <f t="shared" si="4"/>
        <v>0.86311813177794283</v>
      </c>
      <c r="I13" s="26">
        <v>2232760602</v>
      </c>
      <c r="J13" s="26">
        <v>2187019500</v>
      </c>
      <c r="K13" s="18">
        <f t="shared" si="5"/>
        <v>0.97951365589350359</v>
      </c>
    </row>
    <row r="14" spans="1:11" ht="56.25">
      <c r="A14" s="13" t="s">
        <v>79</v>
      </c>
      <c r="B14" s="9">
        <v>7933</v>
      </c>
      <c r="C14" s="14" t="s">
        <v>266</v>
      </c>
      <c r="D14" s="6">
        <v>4</v>
      </c>
      <c r="E14" s="14" t="s">
        <v>270</v>
      </c>
      <c r="F14" s="17">
        <v>4514216794</v>
      </c>
      <c r="G14" s="17">
        <v>4341468574</v>
      </c>
      <c r="H14" s="18">
        <f t="shared" si="4"/>
        <v>0.96173240500332069</v>
      </c>
      <c r="I14" s="26">
        <v>10832400883</v>
      </c>
      <c r="J14" s="26">
        <v>4970514788</v>
      </c>
      <c r="K14" s="18">
        <f t="shared" si="5"/>
        <v>0.45885624449151952</v>
      </c>
    </row>
    <row r="15" spans="1:11" ht="56.25">
      <c r="A15" s="13" t="s">
        <v>79</v>
      </c>
      <c r="B15" s="9">
        <v>7933</v>
      </c>
      <c r="C15" s="14" t="s">
        <v>266</v>
      </c>
      <c r="D15" s="6">
        <v>5</v>
      </c>
      <c r="E15" s="14" t="s">
        <v>271</v>
      </c>
      <c r="F15" s="17">
        <v>276326147</v>
      </c>
      <c r="G15" s="17">
        <v>228445121</v>
      </c>
      <c r="H15" s="18">
        <f t="shared" si="4"/>
        <v>0.82672278204639105</v>
      </c>
      <c r="I15" s="26">
        <v>557500000</v>
      </c>
      <c r="J15" s="26">
        <v>340854000</v>
      </c>
      <c r="K15" s="18">
        <f t="shared" si="5"/>
        <v>0.6113973094170404</v>
      </c>
    </row>
    <row r="16" spans="1:11" ht="45">
      <c r="A16" s="13" t="s">
        <v>79</v>
      </c>
      <c r="B16" s="9">
        <v>7933</v>
      </c>
      <c r="C16" s="14" t="s">
        <v>266</v>
      </c>
      <c r="D16" s="6">
        <v>6</v>
      </c>
      <c r="E16" s="14" t="s">
        <v>272</v>
      </c>
      <c r="F16" s="22">
        <v>0</v>
      </c>
      <c r="G16" s="22">
        <v>0</v>
      </c>
      <c r="H16" s="18" t="e">
        <f t="shared" si="4"/>
        <v>#DIV/0!</v>
      </c>
      <c r="I16" s="26">
        <v>1000000000</v>
      </c>
      <c r="J16" s="26">
        <v>88989249</v>
      </c>
      <c r="K16" s="18">
        <f t="shared" si="5"/>
        <v>8.8989249000000006E-2</v>
      </c>
    </row>
    <row r="17" spans="1:11" ht="33.75">
      <c r="A17" s="13" t="s">
        <v>117</v>
      </c>
      <c r="B17" s="9">
        <v>7951</v>
      </c>
      <c r="C17" s="14" t="s">
        <v>273</v>
      </c>
      <c r="D17" s="6">
        <v>1</v>
      </c>
      <c r="E17" s="14" t="s">
        <v>274</v>
      </c>
      <c r="F17" s="22">
        <v>335231120</v>
      </c>
      <c r="G17" s="22">
        <v>329858954</v>
      </c>
      <c r="H17" s="18">
        <f>+G17/F17</f>
        <v>0.98397473957668369</v>
      </c>
      <c r="I17" s="22">
        <v>838900000</v>
      </c>
      <c r="J17" s="22">
        <v>731900000</v>
      </c>
      <c r="K17" s="18">
        <f>+J17/I17</f>
        <v>0.87245202050303972</v>
      </c>
    </row>
    <row r="18" spans="1:11" ht="33.75">
      <c r="A18" s="13" t="s">
        <v>117</v>
      </c>
      <c r="B18" s="9">
        <v>7951</v>
      </c>
      <c r="C18" s="14" t="s">
        <v>273</v>
      </c>
      <c r="D18" s="6">
        <v>2</v>
      </c>
      <c r="E18" s="14" t="s">
        <v>275</v>
      </c>
      <c r="F18" s="22">
        <v>204091443</v>
      </c>
      <c r="G18" s="22">
        <v>176582601</v>
      </c>
      <c r="H18" s="18">
        <f t="shared" ref="H18:H26" si="6">+G18/F18</f>
        <v>0.86521315349806216</v>
      </c>
      <c r="I18" s="22">
        <v>1423351333</v>
      </c>
      <c r="J18" s="22">
        <v>1309751333</v>
      </c>
      <c r="K18" s="18">
        <f t="shared" ref="K18:K26" si="7">+J18/I18</f>
        <v>0.92018836293877981</v>
      </c>
    </row>
    <row r="19" spans="1:11" ht="33.75">
      <c r="A19" s="13" t="s">
        <v>117</v>
      </c>
      <c r="B19" s="9">
        <v>7951</v>
      </c>
      <c r="C19" s="14" t="s">
        <v>273</v>
      </c>
      <c r="D19" s="6">
        <v>3</v>
      </c>
      <c r="E19" s="14" t="s">
        <v>276</v>
      </c>
      <c r="F19" s="22">
        <v>641894410</v>
      </c>
      <c r="G19" s="22">
        <v>638312966</v>
      </c>
      <c r="H19" s="18">
        <f t="shared" si="6"/>
        <v>0.99442050913015434</v>
      </c>
      <c r="I19" s="22">
        <v>2633247667</v>
      </c>
      <c r="J19" s="22">
        <v>2427267623</v>
      </c>
      <c r="K19" s="18">
        <f t="shared" si="7"/>
        <v>0.92177718541960452</v>
      </c>
    </row>
    <row r="20" spans="1:11" ht="33.75">
      <c r="A20" s="13" t="s">
        <v>117</v>
      </c>
      <c r="B20" s="9">
        <v>7951</v>
      </c>
      <c r="C20" s="14" t="s">
        <v>273</v>
      </c>
      <c r="D20" s="6">
        <v>4</v>
      </c>
      <c r="E20" s="14" t="s">
        <v>277</v>
      </c>
      <c r="F20" s="22">
        <v>200000000</v>
      </c>
      <c r="G20" s="22">
        <v>0</v>
      </c>
      <c r="H20" s="18">
        <f t="shared" si="6"/>
        <v>0</v>
      </c>
      <c r="I20" s="22">
        <v>434185000</v>
      </c>
      <c r="J20" s="22"/>
      <c r="K20" s="18">
        <f t="shared" si="7"/>
        <v>0</v>
      </c>
    </row>
    <row r="21" spans="1:11" ht="33.75">
      <c r="A21" s="13" t="s">
        <v>117</v>
      </c>
      <c r="B21" s="9">
        <v>7951</v>
      </c>
      <c r="C21" s="14" t="s">
        <v>273</v>
      </c>
      <c r="D21" s="6">
        <v>5</v>
      </c>
      <c r="E21" s="14" t="s">
        <v>278</v>
      </c>
      <c r="F21" s="22">
        <v>747904961</v>
      </c>
      <c r="G21" s="22">
        <v>737223557</v>
      </c>
      <c r="H21" s="18">
        <f t="shared" si="6"/>
        <v>0.98571823352298904</v>
      </c>
      <c r="I21" s="22">
        <v>1846900000</v>
      </c>
      <c r="J21" s="22">
        <v>1676600000</v>
      </c>
      <c r="K21" s="18">
        <f t="shared" si="7"/>
        <v>0.90779143429530562</v>
      </c>
    </row>
    <row r="22" spans="1:11" ht="33.75">
      <c r="A22" s="13" t="s">
        <v>117</v>
      </c>
      <c r="B22" s="9">
        <v>7951</v>
      </c>
      <c r="C22" s="14" t="s">
        <v>273</v>
      </c>
      <c r="D22" s="6">
        <v>6</v>
      </c>
      <c r="E22" s="14" t="s">
        <v>279</v>
      </c>
      <c r="F22" s="22">
        <v>789024336</v>
      </c>
      <c r="G22" s="22">
        <v>781993843</v>
      </c>
      <c r="H22" s="18">
        <f t="shared" si="6"/>
        <v>0.99108963731633237</v>
      </c>
      <c r="I22" s="22">
        <v>2161850000</v>
      </c>
      <c r="J22" s="22">
        <v>1804405944</v>
      </c>
      <c r="K22" s="18">
        <f t="shared" si="7"/>
        <v>0.8346582528852603</v>
      </c>
    </row>
    <row r="23" spans="1:11" ht="33.75">
      <c r="A23" s="13" t="s">
        <v>117</v>
      </c>
      <c r="B23" s="9">
        <v>7951</v>
      </c>
      <c r="C23" s="14" t="s">
        <v>273</v>
      </c>
      <c r="D23" s="6">
        <v>7</v>
      </c>
      <c r="E23" s="14" t="s">
        <v>280</v>
      </c>
      <c r="F23" s="22">
        <v>340930150</v>
      </c>
      <c r="G23" s="22">
        <v>324380150</v>
      </c>
      <c r="H23" s="18">
        <f t="shared" si="6"/>
        <v>0.95145633203751556</v>
      </c>
      <c r="I23" s="22">
        <v>859600000</v>
      </c>
      <c r="J23" s="22">
        <v>838966666</v>
      </c>
      <c r="K23" s="18">
        <f t="shared" si="7"/>
        <v>0.97599658678455092</v>
      </c>
    </row>
    <row r="24" spans="1:11" ht="33.75">
      <c r="A24" s="13" t="s">
        <v>117</v>
      </c>
      <c r="B24" s="9">
        <v>7951</v>
      </c>
      <c r="C24" s="14" t="s">
        <v>273</v>
      </c>
      <c r="D24" s="6">
        <v>8</v>
      </c>
      <c r="E24" s="14" t="s">
        <v>281</v>
      </c>
      <c r="F24" s="22">
        <v>63172180</v>
      </c>
      <c r="G24" s="22">
        <v>52452976</v>
      </c>
      <c r="H24" s="18">
        <f t="shared" si="6"/>
        <v>0.83031764931968466</v>
      </c>
      <c r="I24" s="22">
        <v>731969000</v>
      </c>
      <c r="J24" s="22">
        <v>54000000</v>
      </c>
      <c r="K24" s="18">
        <f t="shared" si="7"/>
        <v>7.3773616095763619E-2</v>
      </c>
    </row>
    <row r="25" spans="1:11" ht="33.75">
      <c r="A25" s="13" t="s">
        <v>117</v>
      </c>
      <c r="B25" s="9">
        <v>7951</v>
      </c>
      <c r="C25" s="14" t="s">
        <v>273</v>
      </c>
      <c r="D25" s="6">
        <v>9</v>
      </c>
      <c r="E25" s="14" t="s">
        <v>282</v>
      </c>
      <c r="F25" s="22">
        <v>215000000</v>
      </c>
      <c r="G25" s="22">
        <v>193459827</v>
      </c>
      <c r="H25" s="18">
        <f t="shared" si="6"/>
        <v>0.89981314883720931</v>
      </c>
      <c r="I25" s="22">
        <v>1068357000</v>
      </c>
      <c r="J25" s="22">
        <v>94100000</v>
      </c>
      <c r="K25" s="18">
        <f t="shared" si="7"/>
        <v>8.8079172037062517E-2</v>
      </c>
    </row>
    <row r="26" spans="1:11" ht="45">
      <c r="A26" s="13" t="s">
        <v>117</v>
      </c>
      <c r="B26" s="9">
        <v>7951</v>
      </c>
      <c r="C26" s="14" t="s">
        <v>273</v>
      </c>
      <c r="D26" s="6">
        <v>10</v>
      </c>
      <c r="E26" s="14" t="s">
        <v>283</v>
      </c>
      <c r="F26" s="22">
        <v>46942800</v>
      </c>
      <c r="G26" s="22">
        <v>46682007</v>
      </c>
      <c r="H26" s="18">
        <f t="shared" si="6"/>
        <v>0.99444445154528494</v>
      </c>
      <c r="I26" s="21">
        <v>0</v>
      </c>
      <c r="J26" s="21">
        <v>0</v>
      </c>
      <c r="K26" s="18" t="e">
        <f t="shared" si="7"/>
        <v>#DIV/0!</v>
      </c>
    </row>
    <row r="27" spans="1:11">
      <c r="A27" s="29" t="s">
        <v>141</v>
      </c>
      <c r="B27" s="29"/>
      <c r="C27" s="29"/>
      <c r="D27" s="29"/>
      <c r="E27" s="29"/>
      <c r="F27" s="23">
        <f>SUM(F3:F26)</f>
        <v>13493907209</v>
      </c>
      <c r="G27" s="23">
        <f>SUM(G3:G26)</f>
        <v>12191458416</v>
      </c>
      <c r="H27" s="24">
        <f>+G27/F27</f>
        <v>0.90347874986636123</v>
      </c>
      <c r="I27" s="25">
        <f>SUM(I3:I26)</f>
        <v>40248159000</v>
      </c>
      <c r="J27" s="25">
        <f>SUM(J3:J26)</f>
        <v>27775426071</v>
      </c>
      <c r="K27" s="24">
        <f>+J27/I27</f>
        <v>0.69010426218501075</v>
      </c>
    </row>
  </sheetData>
  <autoFilter ref="A2:K27" xr:uid="{AD016F3F-C9A2-42AD-A8AE-A9357089822E}"/>
  <mergeCells count="4">
    <mergeCell ref="A1:E1"/>
    <mergeCell ref="A27:E27"/>
    <mergeCell ref="F1:H1"/>
    <mergeCell ref="I1:K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Marcela Plazas Torres</dc:creator>
  <cp:keywords/>
  <dc:description/>
  <cp:lastModifiedBy>Angelica Malaver Gallego</cp:lastModifiedBy>
  <cp:revision/>
  <dcterms:created xsi:type="dcterms:W3CDTF">2025-05-20T22:45:39Z</dcterms:created>
  <dcterms:modified xsi:type="dcterms:W3CDTF">2025-05-21T15:20:46Z</dcterms:modified>
  <cp:category/>
  <cp:contentStatus/>
</cp:coreProperties>
</file>